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Stud. Hilfskräfte\Aufgabenübersicht HiWis\In Bearbeitung\EU\"/>
    </mc:Choice>
  </mc:AlternateContent>
  <bookViews>
    <workbookView xWindow="0" yWindow="0" windowWidth="25410" windowHeight="11220" tabRatio="850" firstSheet="14" activeTab="14"/>
  </bookViews>
  <sheets>
    <sheet name="Kerndaten" sheetId="15" r:id="rId1"/>
    <sheet name="Jan'23" sheetId="17" r:id="rId2"/>
    <sheet name="Feb'23" sheetId="18" r:id="rId3"/>
    <sheet name="Mrz'23" sheetId="19" r:id="rId4"/>
    <sheet name="Apr'23" sheetId="20" r:id="rId5"/>
    <sheet name="Mai'23" sheetId="23" r:id="rId6"/>
    <sheet name="Jun'23" sheetId="22" r:id="rId7"/>
    <sheet name="Jul'23" sheetId="24" r:id="rId8"/>
    <sheet name="Aug'23" sheetId="25" r:id="rId9"/>
    <sheet name="Sept'23" sheetId="26" r:id="rId10"/>
    <sheet name="Okt'23" sheetId="27" r:id="rId11"/>
    <sheet name="Nov'23" sheetId="28" r:id="rId12"/>
    <sheet name="Dez'23" sheetId="29" r:id="rId13"/>
    <sheet name="Jan'24" sheetId="54" r:id="rId14"/>
    <sheet name="Feb'24" sheetId="67" r:id="rId15"/>
    <sheet name="Mrz'24" sheetId="56" r:id="rId16"/>
    <sheet name="Apr'24" sheetId="57" r:id="rId17"/>
    <sheet name="Mai'24" sheetId="58" r:id="rId18"/>
    <sheet name="Jun'24" sheetId="59" r:id="rId19"/>
    <sheet name="Jul'24" sheetId="60" r:id="rId20"/>
    <sheet name="Aug'24" sheetId="61" r:id="rId21"/>
    <sheet name="Sept'24" sheetId="62" r:id="rId22"/>
    <sheet name="Okt'24" sheetId="63" r:id="rId23"/>
    <sheet name="Nov'24" sheetId="64" r:id="rId24"/>
    <sheet name="Dez'24" sheetId="65" r:id="rId25"/>
    <sheet name="Jan'25" sheetId="68" r:id="rId26"/>
    <sheet name="Feb'25" sheetId="69" r:id="rId27"/>
    <sheet name="Mrz'25" sheetId="70" r:id="rId28"/>
    <sheet name="Apr'25" sheetId="71" r:id="rId29"/>
    <sheet name="Mai'25" sheetId="72" r:id="rId30"/>
    <sheet name="Jun'25" sheetId="73" r:id="rId31"/>
    <sheet name="Jul'25" sheetId="74" r:id="rId32"/>
    <sheet name="Aug'25" sheetId="75" r:id="rId33"/>
    <sheet name="Sept'25" sheetId="76" r:id="rId34"/>
    <sheet name="Okt'25" sheetId="77" r:id="rId35"/>
    <sheet name="Nov'25" sheetId="78" r:id="rId36"/>
    <sheet name="Dez'25" sheetId="79" r:id="rId37"/>
    <sheet name="Hinweise" sheetId="2" r:id="rId38"/>
    <sheet name="Zusammenfassung" sheetId="16" r:id="rId39"/>
  </sheets>
  <calcPr calcId="162913"/>
</workbook>
</file>

<file path=xl/calcChain.xml><?xml version="1.0" encoding="utf-8"?>
<calcChain xmlns="http://schemas.openxmlformats.org/spreadsheetml/2006/main">
  <c r="T27" i="16" l="1"/>
  <c r="T24" i="16"/>
  <c r="C27" i="16"/>
  <c r="C25" i="16"/>
  <c r="C23" i="16"/>
  <c r="AB24" i="67"/>
  <c r="AC24" i="67"/>
  <c r="AE23" i="67"/>
  <c r="T29" i="16" s="1"/>
  <c r="AE22" i="67"/>
  <c r="T28" i="16" s="1"/>
  <c r="AE21" i="67"/>
  <c r="AE20" i="67"/>
  <c r="T26" i="16" s="1"/>
  <c r="AE19" i="67"/>
  <c r="T25" i="16" s="1"/>
  <c r="AE18" i="67"/>
  <c r="AE17" i="67"/>
  <c r="T23" i="16" s="1"/>
  <c r="M29" i="16" l="1"/>
  <c r="L29" i="16"/>
  <c r="K29" i="16"/>
  <c r="J29" i="16"/>
  <c r="I29" i="16"/>
  <c r="H29" i="16"/>
  <c r="G29" i="16"/>
  <c r="F29" i="16"/>
  <c r="J19" i="15" l="1"/>
  <c r="J18" i="15"/>
  <c r="J17" i="15"/>
  <c r="J16" i="15"/>
  <c r="J15" i="15"/>
  <c r="J14" i="15"/>
  <c r="J13" i="15"/>
  <c r="A17" i="17" s="1"/>
  <c r="D35" i="15" l="1"/>
  <c r="D32" i="15"/>
  <c r="M15" i="16" l="1"/>
  <c r="M13" i="16"/>
  <c r="G13" i="16"/>
  <c r="F13" i="16"/>
  <c r="E13" i="16"/>
  <c r="B13" i="16"/>
  <c r="M39" i="16"/>
  <c r="L39" i="16"/>
  <c r="K39" i="16"/>
  <c r="J39" i="16"/>
  <c r="I39" i="16"/>
  <c r="H39" i="16"/>
  <c r="G39" i="16"/>
  <c r="F39" i="16"/>
  <c r="E39" i="16"/>
  <c r="D39" i="16"/>
  <c r="C39" i="16"/>
  <c r="B39" i="16"/>
  <c r="M25" i="16"/>
  <c r="L25" i="16"/>
  <c r="K25" i="16"/>
  <c r="J25" i="16"/>
  <c r="I25" i="16"/>
  <c r="H25" i="16"/>
  <c r="G25" i="16"/>
  <c r="F25" i="16"/>
  <c r="E25" i="16"/>
  <c r="D25" i="16"/>
  <c r="B25" i="16"/>
  <c r="M11" i="16"/>
  <c r="L11" i="16"/>
  <c r="K11" i="16"/>
  <c r="J11" i="16"/>
  <c r="I11" i="16"/>
  <c r="H11" i="16"/>
  <c r="G11" i="16"/>
  <c r="F11" i="16"/>
  <c r="E11" i="16"/>
  <c r="D11" i="16"/>
  <c r="C11" i="16"/>
  <c r="B11" i="16"/>
  <c r="M37" i="16"/>
  <c r="L37" i="16"/>
  <c r="K37" i="16"/>
  <c r="J37" i="16"/>
  <c r="I37" i="16"/>
  <c r="H37" i="16"/>
  <c r="G37" i="16"/>
  <c r="F37" i="16"/>
  <c r="E37" i="16"/>
  <c r="D37" i="16"/>
  <c r="C37" i="16"/>
  <c r="B37" i="16"/>
  <c r="M23" i="16"/>
  <c r="L23" i="16"/>
  <c r="K23" i="16"/>
  <c r="J23" i="16"/>
  <c r="I23" i="16"/>
  <c r="H23" i="16"/>
  <c r="G23" i="16"/>
  <c r="F23" i="16"/>
  <c r="D23" i="16"/>
  <c r="B23" i="16"/>
  <c r="M9" i="16"/>
  <c r="L9" i="16"/>
  <c r="K9" i="16"/>
  <c r="J9" i="16"/>
  <c r="I9" i="16"/>
  <c r="H9" i="16"/>
  <c r="G9" i="16"/>
  <c r="F9" i="16"/>
  <c r="E9" i="16"/>
  <c r="D9" i="16"/>
  <c r="C9" i="16"/>
  <c r="B9" i="16"/>
  <c r="M27" i="16" l="1"/>
  <c r="L27" i="16"/>
  <c r="K27" i="16"/>
  <c r="J27" i="16"/>
  <c r="F27" i="16"/>
  <c r="AF19" i="28"/>
  <c r="AF19" i="22"/>
  <c r="D9" i="19"/>
  <c r="G41" i="17"/>
  <c r="G30" i="17" s="1"/>
  <c r="I41" i="17"/>
  <c r="D9" i="18"/>
  <c r="D9" i="20"/>
  <c r="D9" i="23"/>
  <c r="D9" i="22"/>
  <c r="D9" i="24"/>
  <c r="D9" i="25"/>
  <c r="D9" i="26"/>
  <c r="D9" i="27"/>
  <c r="D9" i="28"/>
  <c r="D9" i="29"/>
  <c r="D9" i="54"/>
  <c r="D9" i="67"/>
  <c r="D9" i="56"/>
  <c r="D9" i="57"/>
  <c r="D9" i="58"/>
  <c r="D9" i="59"/>
  <c r="D9" i="60"/>
  <c r="D9" i="61"/>
  <c r="D9" i="62"/>
  <c r="D9" i="63"/>
  <c r="D9" i="64"/>
  <c r="D9" i="65"/>
  <c r="D9" i="68"/>
  <c r="D9" i="69"/>
  <c r="D9" i="70"/>
  <c r="D9" i="71"/>
  <c r="D9" i="72"/>
  <c r="D9" i="73"/>
  <c r="D9" i="74"/>
  <c r="D9" i="75"/>
  <c r="D9" i="76"/>
  <c r="D9" i="77"/>
  <c r="D9" i="78"/>
  <c r="D9" i="79"/>
  <c r="D9" i="17"/>
  <c r="P6" i="18"/>
  <c r="P6" i="19"/>
  <c r="P6" i="20"/>
  <c r="P6" i="23"/>
  <c r="P6" i="22"/>
  <c r="P6" i="24"/>
  <c r="P6" i="25"/>
  <c r="P6" i="26"/>
  <c r="P6" i="27"/>
  <c r="P6" i="28"/>
  <c r="P6" i="29"/>
  <c r="P6" i="54"/>
  <c r="P6" i="67"/>
  <c r="P6" i="56"/>
  <c r="P6" i="57"/>
  <c r="P6" i="58"/>
  <c r="P6" i="59"/>
  <c r="P6" i="60"/>
  <c r="P6" i="61"/>
  <c r="P6" i="62"/>
  <c r="P6" i="63"/>
  <c r="P6" i="64"/>
  <c r="P6" i="65"/>
  <c r="P6" i="68"/>
  <c r="P6" i="69"/>
  <c r="P6" i="70"/>
  <c r="P6" i="71"/>
  <c r="P6" i="72"/>
  <c r="P6" i="73"/>
  <c r="P6" i="74"/>
  <c r="P6" i="75"/>
  <c r="P6" i="76"/>
  <c r="P6" i="77"/>
  <c r="P6" i="78"/>
  <c r="P6" i="79"/>
  <c r="P6" i="17"/>
  <c r="AG19" i="19"/>
  <c r="AG19" i="23"/>
  <c r="AG19" i="24"/>
  <c r="AG19" i="25"/>
  <c r="AG19" i="27"/>
  <c r="AG19" i="29"/>
  <c r="AG19" i="54"/>
  <c r="AG19" i="56"/>
  <c r="AG19" i="58"/>
  <c r="AG19" i="60"/>
  <c r="AG19" i="61"/>
  <c r="AG19" i="63"/>
  <c r="AG19" i="65"/>
  <c r="AG19" i="68"/>
  <c r="AG19" i="70"/>
  <c r="AG19" i="72"/>
  <c r="AG19" i="74"/>
  <c r="AG19" i="75"/>
  <c r="AG19" i="77"/>
  <c r="AG19" i="79"/>
  <c r="AG19" i="17"/>
  <c r="AD39" i="16" l="1"/>
  <c r="AB39" i="16"/>
  <c r="Z39" i="16"/>
  <c r="Y39" i="16"/>
  <c r="W39" i="16"/>
  <c r="U39" i="16"/>
  <c r="T39" i="16"/>
  <c r="S39" i="16"/>
  <c r="AD25" i="16"/>
  <c r="AB25" i="16"/>
  <c r="Z25" i="16"/>
  <c r="Y25" i="16"/>
  <c r="W25" i="16"/>
  <c r="U25" i="16"/>
  <c r="S25" i="16"/>
  <c r="AD11" i="16"/>
  <c r="AC11" i="16"/>
  <c r="AB11" i="16"/>
  <c r="Z11" i="16"/>
  <c r="Y11" i="16"/>
  <c r="U11" i="16"/>
  <c r="S11" i="16"/>
  <c r="AF40" i="71"/>
  <c r="AF40" i="57"/>
  <c r="AF41" i="56"/>
  <c r="AF36" i="56" s="1"/>
  <c r="AF41" i="58"/>
  <c r="AF41" i="60"/>
  <c r="AF41" i="61"/>
  <c r="AF41" i="63"/>
  <c r="AF36" i="63" s="1"/>
  <c r="AF41" i="65"/>
  <c r="AF41" i="68"/>
  <c r="AF41" i="70"/>
  <c r="AF41" i="72"/>
  <c r="AF41" i="74"/>
  <c r="AF41" i="75"/>
  <c r="AF41" i="77"/>
  <c r="AF41" i="79"/>
  <c r="AF36" i="79" s="1"/>
  <c r="AF41" i="54"/>
  <c r="AE41" i="56"/>
  <c r="AE41" i="57"/>
  <c r="AE41" i="58"/>
  <c r="AE41" i="59"/>
  <c r="AE41" i="60"/>
  <c r="AE41" i="61"/>
  <c r="AE41" i="62"/>
  <c r="AE41" i="63"/>
  <c r="AE41" i="64"/>
  <c r="AE41" i="65"/>
  <c r="AE41" i="68"/>
  <c r="AE41" i="70"/>
  <c r="AE41" i="71"/>
  <c r="AE41" i="72"/>
  <c r="AE41" i="73"/>
  <c r="AE36" i="73" s="1"/>
  <c r="AE41" i="74"/>
  <c r="AE41" i="75"/>
  <c r="AE41" i="76"/>
  <c r="AE41" i="77"/>
  <c r="AE41" i="78"/>
  <c r="AE41" i="79"/>
  <c r="AE41" i="54"/>
  <c r="AD41" i="67"/>
  <c r="AD41" i="56"/>
  <c r="AD41" i="57"/>
  <c r="AD41" i="58"/>
  <c r="AD41" i="59"/>
  <c r="AD36" i="59" s="1"/>
  <c r="AD41" i="60"/>
  <c r="AD41" i="61"/>
  <c r="AD41" i="62"/>
  <c r="AD41" i="63"/>
  <c r="AD36" i="63" s="1"/>
  <c r="AD41" i="64"/>
  <c r="AD41" i="65"/>
  <c r="AD41" i="68"/>
  <c r="AD41" i="70"/>
  <c r="AD41" i="71"/>
  <c r="AD41" i="72"/>
  <c r="AD41" i="73"/>
  <c r="AD41" i="74"/>
  <c r="AD36" i="74" s="1"/>
  <c r="AD41" i="75"/>
  <c r="AD41" i="76"/>
  <c r="AD41" i="77"/>
  <c r="AD41" i="78"/>
  <c r="AD36" i="78" s="1"/>
  <c r="AD41" i="79"/>
  <c r="AD41" i="54"/>
  <c r="AC41" i="67"/>
  <c r="AC41" i="56"/>
  <c r="AC36" i="56" s="1"/>
  <c r="AC41" i="57"/>
  <c r="AC41" i="58"/>
  <c r="AC41" i="59"/>
  <c r="AC41" i="60"/>
  <c r="AC36" i="60" s="1"/>
  <c r="AC41" i="61"/>
  <c r="AC36" i="61" s="1"/>
  <c r="AC41" i="62"/>
  <c r="AC41" i="63"/>
  <c r="AC41" i="64"/>
  <c r="AC36" i="64" s="1"/>
  <c r="AC41" i="65"/>
  <c r="AC41" i="68"/>
  <c r="AC41" i="69"/>
  <c r="AC41" i="70"/>
  <c r="AC36" i="70" s="1"/>
  <c r="AC41" i="71"/>
  <c r="AC36" i="71" s="1"/>
  <c r="AC41" i="72"/>
  <c r="AC41" i="73"/>
  <c r="AC41" i="74"/>
  <c r="AC36" i="74" s="1"/>
  <c r="AC41" i="75"/>
  <c r="AC41" i="76"/>
  <c r="AC41" i="77"/>
  <c r="AC41" i="78"/>
  <c r="AC36" i="78" s="1"/>
  <c r="AC41" i="79"/>
  <c r="AC36" i="79" s="1"/>
  <c r="AC41" i="54"/>
  <c r="AB41" i="67"/>
  <c r="AB41" i="56"/>
  <c r="AB36" i="56" s="1"/>
  <c r="AB41" i="57"/>
  <c r="AB41" i="58"/>
  <c r="AB41" i="59"/>
  <c r="AB41" i="60"/>
  <c r="AB36" i="60" s="1"/>
  <c r="AB41" i="61"/>
  <c r="AB36" i="61" s="1"/>
  <c r="AB41" i="62"/>
  <c r="AB41" i="63"/>
  <c r="AB41" i="64"/>
  <c r="AB36" i="64" s="1"/>
  <c r="AB41" i="65"/>
  <c r="AB41" i="68"/>
  <c r="AB41" i="69"/>
  <c r="AB41" i="70"/>
  <c r="AB36" i="70" s="1"/>
  <c r="AB41" i="71"/>
  <c r="AB36" i="71" s="1"/>
  <c r="AB41" i="72"/>
  <c r="AB41" i="73"/>
  <c r="AB41" i="74"/>
  <c r="AB36" i="74" s="1"/>
  <c r="AB41" i="75"/>
  <c r="AB41" i="76"/>
  <c r="AB41" i="77"/>
  <c r="AB41" i="78"/>
  <c r="AB36" i="78" s="1"/>
  <c r="AB41" i="79"/>
  <c r="AB36" i="79" s="1"/>
  <c r="AB41" i="54"/>
  <c r="AA41" i="67"/>
  <c r="AA41" i="56"/>
  <c r="AA36" i="56" s="1"/>
  <c r="AA41" i="57"/>
  <c r="AA41" i="58"/>
  <c r="AA41" i="59"/>
  <c r="AA41" i="60"/>
  <c r="AA41" i="61"/>
  <c r="AA41" i="62"/>
  <c r="AA41" i="63"/>
  <c r="AA41" i="64"/>
  <c r="AA36" i="64" s="1"/>
  <c r="AA41" i="65"/>
  <c r="AA41" i="68"/>
  <c r="AA41" i="69"/>
  <c r="AA41" i="70"/>
  <c r="AA36" i="70" s="1"/>
  <c r="AA41" i="71"/>
  <c r="AA41" i="72"/>
  <c r="AA41" i="73"/>
  <c r="AA41" i="74"/>
  <c r="AA36" i="74" s="1"/>
  <c r="AA41" i="75"/>
  <c r="AA41" i="76"/>
  <c r="AA41" i="77"/>
  <c r="AA41" i="78"/>
  <c r="AA36" i="78" s="1"/>
  <c r="AA41" i="79"/>
  <c r="AA41" i="54"/>
  <c r="Z41" i="67"/>
  <c r="Z41" i="56"/>
  <c r="Z36" i="56" s="1"/>
  <c r="Z41" i="57"/>
  <c r="Z41" i="58"/>
  <c r="Z41" i="59"/>
  <c r="Z41" i="60"/>
  <c r="Z41" i="61"/>
  <c r="Z41" i="62"/>
  <c r="Z41" i="63"/>
  <c r="Z41" i="64"/>
  <c r="Z36" i="64" s="1"/>
  <c r="Z41" i="65"/>
  <c r="Z41" i="68"/>
  <c r="Z41" i="69"/>
  <c r="Z41" i="70"/>
  <c r="Z41" i="71"/>
  <c r="Z41" i="72"/>
  <c r="Z41" i="73"/>
  <c r="Z41" i="74"/>
  <c r="Z36" i="74" s="1"/>
  <c r="Z41" i="75"/>
  <c r="Z41" i="76"/>
  <c r="Z41" i="77"/>
  <c r="Z41" i="78"/>
  <c r="Z41" i="79"/>
  <c r="Z41" i="54"/>
  <c r="Y41" i="67"/>
  <c r="Y41" i="56"/>
  <c r="Y36" i="56" s="1"/>
  <c r="Y41" i="57"/>
  <c r="Y41" i="58"/>
  <c r="Y41" i="59"/>
  <c r="Y41" i="60"/>
  <c r="Y36" i="60" s="1"/>
  <c r="Y41" i="61"/>
  <c r="Y36" i="61" s="1"/>
  <c r="Y41" i="62"/>
  <c r="Y41" i="63"/>
  <c r="Y41" i="64"/>
  <c r="Y36" i="64" s="1"/>
  <c r="Y41" i="65"/>
  <c r="Y41" i="68"/>
  <c r="Y41" i="69"/>
  <c r="Y41" i="70"/>
  <c r="Y41" i="71"/>
  <c r="Y41" i="72"/>
  <c r="Y41" i="73"/>
  <c r="Y41" i="74"/>
  <c r="Y36" i="74" s="1"/>
  <c r="Y41" i="75"/>
  <c r="Y36" i="75" s="1"/>
  <c r="Y41" i="76"/>
  <c r="Y41" i="77"/>
  <c r="Y41" i="78"/>
  <c r="Y41" i="79"/>
  <c r="Y36" i="79" s="1"/>
  <c r="Y41" i="54"/>
  <c r="X41" i="67"/>
  <c r="X41" i="56"/>
  <c r="X36" i="56" s="1"/>
  <c r="X41" i="57"/>
  <c r="X41" i="58"/>
  <c r="X41" i="59"/>
  <c r="X41" i="60"/>
  <c r="X41" i="61"/>
  <c r="X41" i="62"/>
  <c r="X41" i="63"/>
  <c r="X41" i="64"/>
  <c r="X36" i="64" s="1"/>
  <c r="X41" i="65"/>
  <c r="X41" i="68"/>
  <c r="X41" i="69"/>
  <c r="X41" i="70"/>
  <c r="X41" i="71"/>
  <c r="X36" i="71" s="1"/>
  <c r="X41" i="72"/>
  <c r="X41" i="73"/>
  <c r="X41" i="74"/>
  <c r="X36" i="74" s="1"/>
  <c r="X41" i="75"/>
  <c r="X41" i="76"/>
  <c r="X41" i="77"/>
  <c r="X41" i="78"/>
  <c r="X41" i="79"/>
  <c r="X41" i="54"/>
  <c r="W41" i="67"/>
  <c r="W41" i="56"/>
  <c r="W36" i="56" s="1"/>
  <c r="W41" i="57"/>
  <c r="W36" i="57" s="1"/>
  <c r="W41" i="58"/>
  <c r="W41" i="59"/>
  <c r="W41" i="60"/>
  <c r="W41" i="61"/>
  <c r="W41" i="62"/>
  <c r="W41" i="63"/>
  <c r="W41" i="64"/>
  <c r="W36" i="64" s="1"/>
  <c r="W41" i="65"/>
  <c r="W36" i="65" s="1"/>
  <c r="W41" i="68"/>
  <c r="W41" i="69"/>
  <c r="W41" i="70"/>
  <c r="W41" i="71"/>
  <c r="W41" i="72"/>
  <c r="W41" i="73"/>
  <c r="W41" i="74"/>
  <c r="W36" i="74" s="1"/>
  <c r="W41" i="75"/>
  <c r="W36" i="75" s="1"/>
  <c r="W41" i="76"/>
  <c r="W41" i="77"/>
  <c r="W41" i="78"/>
  <c r="W41" i="79"/>
  <c r="W36" i="79" s="1"/>
  <c r="W41" i="54"/>
  <c r="V41" i="67"/>
  <c r="V41" i="56"/>
  <c r="V36" i="56" s="1"/>
  <c r="V41" i="57"/>
  <c r="V41" i="58"/>
  <c r="V41" i="59"/>
  <c r="V41" i="60"/>
  <c r="V41" i="61"/>
  <c r="V41" i="62"/>
  <c r="V41" i="63"/>
  <c r="V41" i="64"/>
  <c r="V41" i="65"/>
  <c r="V41" i="68"/>
  <c r="V41" i="69"/>
  <c r="V41" i="70"/>
  <c r="V41" i="71"/>
  <c r="V41" i="72"/>
  <c r="V41" i="73"/>
  <c r="V41" i="74"/>
  <c r="V36" i="74" s="1"/>
  <c r="V43" i="74" s="1"/>
  <c r="V41" i="75"/>
  <c r="V41" i="76"/>
  <c r="V41" i="77"/>
  <c r="V41" i="78"/>
  <c r="V41" i="79"/>
  <c r="V41" i="54"/>
  <c r="U41" i="67"/>
  <c r="U41" i="56"/>
  <c r="U41" i="57"/>
  <c r="U41" i="58"/>
  <c r="U41" i="59"/>
  <c r="U41" i="60"/>
  <c r="U41" i="61"/>
  <c r="U41" i="62"/>
  <c r="U41" i="63"/>
  <c r="U41" i="64"/>
  <c r="U36" i="64" s="1"/>
  <c r="U41" i="65"/>
  <c r="U41" i="68"/>
  <c r="U41" i="69"/>
  <c r="U41" i="70"/>
  <c r="U41" i="71"/>
  <c r="U41" i="72"/>
  <c r="U41" i="73"/>
  <c r="U41" i="74"/>
  <c r="U41" i="75"/>
  <c r="U41" i="76"/>
  <c r="U41" i="77"/>
  <c r="U41" i="78"/>
  <c r="U41" i="79"/>
  <c r="U41" i="54"/>
  <c r="T41" i="67"/>
  <c r="T41" i="56"/>
  <c r="T36" i="56" s="1"/>
  <c r="T41" i="57"/>
  <c r="T41" i="58"/>
  <c r="T41" i="59"/>
  <c r="T41" i="60"/>
  <c r="T41" i="61"/>
  <c r="T41" i="62"/>
  <c r="T41" i="63"/>
  <c r="T41" i="64"/>
  <c r="T41" i="65"/>
  <c r="T41" i="68"/>
  <c r="T41" i="69"/>
  <c r="T41" i="70"/>
  <c r="T41" i="71"/>
  <c r="T41" i="72"/>
  <c r="T41" i="73"/>
  <c r="T41" i="74"/>
  <c r="T36" i="74" s="1"/>
  <c r="T41" i="75"/>
  <c r="T41" i="76"/>
  <c r="T41" i="77"/>
  <c r="T41" i="78"/>
  <c r="T41" i="79"/>
  <c r="T41" i="54"/>
  <c r="S41" i="67"/>
  <c r="S41" i="56"/>
  <c r="S41" i="57"/>
  <c r="S41" i="58"/>
  <c r="S41" i="59"/>
  <c r="S41" i="60"/>
  <c r="S41" i="61"/>
  <c r="S41" i="62"/>
  <c r="S41" i="63"/>
  <c r="S41" i="64"/>
  <c r="S41" i="65"/>
  <c r="S41" i="68"/>
  <c r="S41" i="69"/>
  <c r="S41" i="70"/>
  <c r="S41" i="71"/>
  <c r="S41" i="72"/>
  <c r="S41" i="73"/>
  <c r="S41" i="74"/>
  <c r="S41" i="75"/>
  <c r="S30" i="75" s="1"/>
  <c r="S41" i="76"/>
  <c r="S41" i="77"/>
  <c r="S41" i="78"/>
  <c r="S41" i="79"/>
  <c r="S41" i="54"/>
  <c r="R41" i="67"/>
  <c r="R41" i="56"/>
  <c r="R36" i="56" s="1"/>
  <c r="R41" i="57"/>
  <c r="R41" i="58"/>
  <c r="R41" i="59"/>
  <c r="R41" i="60"/>
  <c r="R41" i="61"/>
  <c r="R41" i="62"/>
  <c r="R41" i="63"/>
  <c r="R41" i="64"/>
  <c r="R36" i="64" s="1"/>
  <c r="R41" i="65"/>
  <c r="R41" i="68"/>
  <c r="R41" i="69"/>
  <c r="R41" i="70"/>
  <c r="R41" i="71"/>
  <c r="R41" i="72"/>
  <c r="R41" i="73"/>
  <c r="R41" i="74"/>
  <c r="R36" i="74" s="1"/>
  <c r="R41" i="75"/>
  <c r="R41" i="76"/>
  <c r="R41" i="77"/>
  <c r="R41" i="78"/>
  <c r="R41" i="79"/>
  <c r="R41" i="54"/>
  <c r="Q41" i="67"/>
  <c r="Q41" i="56"/>
  <c r="Q36" i="56" s="1"/>
  <c r="Q41" i="57"/>
  <c r="Q41" i="58"/>
  <c r="Q41" i="59"/>
  <c r="Q41" i="60"/>
  <c r="Q41" i="61"/>
  <c r="Q41" i="62"/>
  <c r="Q41" i="63"/>
  <c r="Q41" i="64"/>
  <c r="Q36" i="64" s="1"/>
  <c r="Q41" i="65"/>
  <c r="Q41" i="68"/>
  <c r="Q41" i="69"/>
  <c r="Q41" i="70"/>
  <c r="Q41" i="71"/>
  <c r="Q41" i="72"/>
  <c r="Q41" i="73"/>
  <c r="Q41" i="74"/>
  <c r="Q36" i="74" s="1"/>
  <c r="Q41" i="75"/>
  <c r="Q41" i="76"/>
  <c r="Q41" i="77"/>
  <c r="Q41" i="78"/>
  <c r="Q41" i="79"/>
  <c r="Q41" i="54"/>
  <c r="P41" i="67"/>
  <c r="P41" i="56"/>
  <c r="P41" i="57"/>
  <c r="P41" i="58"/>
  <c r="P41" i="59"/>
  <c r="P41" i="60"/>
  <c r="P41" i="61"/>
  <c r="P41" i="62"/>
  <c r="P41" i="63"/>
  <c r="P41" i="64"/>
  <c r="P36" i="64" s="1"/>
  <c r="P41" i="65"/>
  <c r="P41" i="68"/>
  <c r="P41" i="69"/>
  <c r="P41" i="70"/>
  <c r="P41" i="71"/>
  <c r="P41" i="72"/>
  <c r="P41" i="73"/>
  <c r="P41" i="74"/>
  <c r="P36" i="74" s="1"/>
  <c r="P41" i="75"/>
  <c r="P41" i="76"/>
  <c r="P41" i="77"/>
  <c r="P41" i="78"/>
  <c r="P41" i="79"/>
  <c r="P41" i="54"/>
  <c r="O41" i="67"/>
  <c r="O41" i="56"/>
  <c r="O36" i="56" s="1"/>
  <c r="O41" i="57"/>
  <c r="O41" i="58"/>
  <c r="O41" i="59"/>
  <c r="O41" i="60"/>
  <c r="O41" i="61"/>
  <c r="O41" i="62"/>
  <c r="O41" i="63"/>
  <c r="O41" i="64"/>
  <c r="O36" i="64" s="1"/>
  <c r="O41" i="65"/>
  <c r="O41" i="68"/>
  <c r="O41" i="69"/>
  <c r="O41" i="70"/>
  <c r="O41" i="71"/>
  <c r="O41" i="72"/>
  <c r="O41" i="73"/>
  <c r="O41" i="74"/>
  <c r="O36" i="74" s="1"/>
  <c r="O41" i="75"/>
  <c r="O41" i="76"/>
  <c r="O41" i="77"/>
  <c r="O41" i="78"/>
  <c r="O41" i="79"/>
  <c r="O41" i="54"/>
  <c r="N41" i="67"/>
  <c r="N41" i="56"/>
  <c r="N36" i="56" s="1"/>
  <c r="N41" i="57"/>
  <c r="N41" i="58"/>
  <c r="N41" i="59"/>
  <c r="N41" i="60"/>
  <c r="N41" i="61"/>
  <c r="N41" i="62"/>
  <c r="N41" i="63"/>
  <c r="N41" i="64"/>
  <c r="N36" i="64" s="1"/>
  <c r="N41" i="65"/>
  <c r="N41" i="68"/>
  <c r="N41" i="69"/>
  <c r="N41" i="70"/>
  <c r="N41" i="71"/>
  <c r="N41" i="72"/>
  <c r="N41" i="73"/>
  <c r="N41" i="74"/>
  <c r="N41" i="75"/>
  <c r="N41" i="76"/>
  <c r="N41" i="77"/>
  <c r="N41" i="78"/>
  <c r="N41" i="79"/>
  <c r="N41" i="54"/>
  <c r="M41" i="67"/>
  <c r="M41" i="56"/>
  <c r="M36" i="56" s="1"/>
  <c r="M41" i="57"/>
  <c r="M41" i="58"/>
  <c r="M41" i="59"/>
  <c r="M41" i="60"/>
  <c r="M41" i="61"/>
  <c r="M41" i="62"/>
  <c r="M41" i="63"/>
  <c r="M41" i="64"/>
  <c r="M36" i="64" s="1"/>
  <c r="M41" i="65"/>
  <c r="M41" i="68"/>
  <c r="M41" i="69"/>
  <c r="M41" i="70"/>
  <c r="M41" i="71"/>
  <c r="M36" i="71" s="1"/>
  <c r="M41" i="72"/>
  <c r="M41" i="73"/>
  <c r="M41" i="74"/>
  <c r="M36" i="74" s="1"/>
  <c r="M41" i="75"/>
  <c r="M36" i="75" s="1"/>
  <c r="M41" i="76"/>
  <c r="M41" i="77"/>
  <c r="M41" i="78"/>
  <c r="M41" i="79"/>
  <c r="M36" i="79" s="1"/>
  <c r="M41" i="54"/>
  <c r="L41" i="67"/>
  <c r="L41" i="56"/>
  <c r="L36" i="56" s="1"/>
  <c r="L41" i="57"/>
  <c r="L36" i="57" s="1"/>
  <c r="L41" i="58"/>
  <c r="L41" i="59"/>
  <c r="L41" i="60"/>
  <c r="L41" i="61"/>
  <c r="L36" i="61" s="1"/>
  <c r="L41" i="62"/>
  <c r="L41" i="63"/>
  <c r="L41" i="64"/>
  <c r="L36" i="64" s="1"/>
  <c r="L41" i="65"/>
  <c r="L36" i="65" s="1"/>
  <c r="L41" i="68"/>
  <c r="L41" i="69"/>
  <c r="L41" i="70"/>
  <c r="L41" i="71"/>
  <c r="L36" i="71" s="1"/>
  <c r="L41" i="72"/>
  <c r="L41" i="73"/>
  <c r="L41" i="74"/>
  <c r="L36" i="74" s="1"/>
  <c r="L41" i="75"/>
  <c r="L36" i="75" s="1"/>
  <c r="L41" i="76"/>
  <c r="L41" i="77"/>
  <c r="L41" i="78"/>
  <c r="L41" i="79"/>
  <c r="L36" i="79" s="1"/>
  <c r="L41" i="54"/>
  <c r="K41" i="67"/>
  <c r="K41" i="56"/>
  <c r="K36" i="56" s="1"/>
  <c r="K41" i="57"/>
  <c r="K36" i="57" s="1"/>
  <c r="K41" i="58"/>
  <c r="K41" i="59"/>
  <c r="K41" i="60"/>
  <c r="K41" i="61"/>
  <c r="K36" i="61" s="1"/>
  <c r="K41" i="62"/>
  <c r="K41" i="63"/>
  <c r="K41" i="64"/>
  <c r="K36" i="64" s="1"/>
  <c r="K41" i="65"/>
  <c r="K36" i="65" s="1"/>
  <c r="K41" i="68"/>
  <c r="K41" i="69"/>
  <c r="K41" i="70"/>
  <c r="K41" i="71"/>
  <c r="K36" i="71" s="1"/>
  <c r="K41" i="72"/>
  <c r="K41" i="73"/>
  <c r="K41" i="74"/>
  <c r="K36" i="74" s="1"/>
  <c r="K41" i="75"/>
  <c r="K36" i="75" s="1"/>
  <c r="K41" i="76"/>
  <c r="K41" i="77"/>
  <c r="K41" i="78"/>
  <c r="K41" i="79"/>
  <c r="K36" i="79" s="1"/>
  <c r="K41" i="54"/>
  <c r="J41" i="67"/>
  <c r="J41" i="56"/>
  <c r="J41" i="57"/>
  <c r="J41" i="58"/>
  <c r="J41" i="59"/>
  <c r="J41" i="60"/>
  <c r="J36" i="60" s="1"/>
  <c r="J41" i="61"/>
  <c r="J41" i="62"/>
  <c r="J41" i="63"/>
  <c r="J36" i="63" s="1"/>
  <c r="J41" i="64"/>
  <c r="J41" i="65"/>
  <c r="J41" i="68"/>
  <c r="J41" i="69"/>
  <c r="J41" i="70"/>
  <c r="J41" i="71"/>
  <c r="J41" i="72"/>
  <c r="J41" i="73"/>
  <c r="J41" i="74"/>
  <c r="J41" i="75"/>
  <c r="J41" i="76"/>
  <c r="J41" i="77"/>
  <c r="J41" i="78"/>
  <c r="J41" i="79"/>
  <c r="J41" i="54"/>
  <c r="I41" i="67"/>
  <c r="I41" i="56"/>
  <c r="I41" i="57"/>
  <c r="I41" i="58"/>
  <c r="I41" i="59"/>
  <c r="I41" i="60"/>
  <c r="I41" i="61"/>
  <c r="I41" i="62"/>
  <c r="I41" i="63"/>
  <c r="I41" i="64"/>
  <c r="I41" i="65"/>
  <c r="I41" i="68"/>
  <c r="I41" i="69"/>
  <c r="I41" i="70"/>
  <c r="I41" i="71"/>
  <c r="I41" i="72"/>
  <c r="I41" i="73"/>
  <c r="I41" i="74"/>
  <c r="I41" i="75"/>
  <c r="I41" i="76"/>
  <c r="I41" i="77"/>
  <c r="I41" i="78"/>
  <c r="I41" i="79"/>
  <c r="I41" i="54"/>
  <c r="H41" i="67"/>
  <c r="H36" i="67" s="1"/>
  <c r="H41" i="56"/>
  <c r="H36" i="56" s="1"/>
  <c r="H41" i="57"/>
  <c r="H41" i="58"/>
  <c r="H41" i="59"/>
  <c r="H36" i="59" s="1"/>
  <c r="H41" i="60"/>
  <c r="H41" i="61"/>
  <c r="H41" i="62"/>
  <c r="H41" i="63"/>
  <c r="H41" i="64"/>
  <c r="H41" i="65"/>
  <c r="H41" i="68"/>
  <c r="H41" i="69"/>
  <c r="H41" i="70"/>
  <c r="H41" i="71"/>
  <c r="H41" i="72"/>
  <c r="H41" i="73"/>
  <c r="H41" i="74"/>
  <c r="H41" i="75"/>
  <c r="H41" i="76"/>
  <c r="H41" i="77"/>
  <c r="H41" i="78"/>
  <c r="H41" i="79"/>
  <c r="H41" i="54"/>
  <c r="G41" i="67"/>
  <c r="G41" i="56"/>
  <c r="G41" i="57"/>
  <c r="G41" i="58"/>
  <c r="G41" i="59"/>
  <c r="G41" i="60"/>
  <c r="G41" i="61"/>
  <c r="G41" i="62"/>
  <c r="G41" i="63"/>
  <c r="G41" i="64"/>
  <c r="G41" i="65"/>
  <c r="G41" i="68"/>
  <c r="G41" i="69"/>
  <c r="G41" i="70"/>
  <c r="G41" i="71"/>
  <c r="G41" i="72"/>
  <c r="G41" i="73"/>
  <c r="G41" i="74"/>
  <c r="G41" i="75"/>
  <c r="G41" i="76"/>
  <c r="G41" i="77"/>
  <c r="G41" i="78"/>
  <c r="G41" i="79"/>
  <c r="G41" i="54"/>
  <c r="F41" i="67"/>
  <c r="F41" i="56"/>
  <c r="F41" i="57"/>
  <c r="F36" i="57" s="1"/>
  <c r="F41" i="58"/>
  <c r="F41" i="59"/>
  <c r="F41" i="60"/>
  <c r="F41" i="61"/>
  <c r="F41" i="62"/>
  <c r="F41" i="63"/>
  <c r="F41" i="64"/>
  <c r="F41" i="65"/>
  <c r="F41" i="68"/>
  <c r="F41" i="69"/>
  <c r="F41" i="70"/>
  <c r="F41" i="71"/>
  <c r="F41" i="72"/>
  <c r="F41" i="73"/>
  <c r="F41" i="74"/>
  <c r="F41" i="75"/>
  <c r="F41" i="76"/>
  <c r="F41" i="77"/>
  <c r="F41" i="78"/>
  <c r="F41" i="79"/>
  <c r="F41" i="54"/>
  <c r="E41" i="67"/>
  <c r="E41" i="56"/>
  <c r="E41" i="57"/>
  <c r="E41" i="58"/>
  <c r="E41" i="59"/>
  <c r="E41" i="60"/>
  <c r="E41" i="61"/>
  <c r="E41" i="62"/>
  <c r="E41" i="63"/>
  <c r="E41" i="64"/>
  <c r="E41" i="65"/>
  <c r="E41" i="68"/>
  <c r="E41" i="69"/>
  <c r="E41" i="70"/>
  <c r="E41" i="71"/>
  <c r="E41" i="72"/>
  <c r="E41" i="73"/>
  <c r="E41" i="74"/>
  <c r="E41" i="75"/>
  <c r="E41" i="76"/>
  <c r="E41" i="77"/>
  <c r="E41" i="78"/>
  <c r="E41" i="79"/>
  <c r="E41" i="54"/>
  <c r="D41" i="67"/>
  <c r="D41" i="56"/>
  <c r="D41" i="57"/>
  <c r="D41" i="58"/>
  <c r="D41" i="59"/>
  <c r="D41" i="60"/>
  <c r="D41" i="61"/>
  <c r="D41" i="62"/>
  <c r="D41" i="63"/>
  <c r="D41" i="64"/>
  <c r="D41" i="65"/>
  <c r="D41" i="68"/>
  <c r="D41" i="69"/>
  <c r="D41" i="70"/>
  <c r="D41" i="71"/>
  <c r="D41" i="72"/>
  <c r="D41" i="73"/>
  <c r="D41" i="74"/>
  <c r="D41" i="75"/>
  <c r="D41" i="76"/>
  <c r="D41" i="77"/>
  <c r="D41" i="78"/>
  <c r="D41" i="79"/>
  <c r="D41" i="54"/>
  <c r="C41" i="67"/>
  <c r="C24" i="67" s="1"/>
  <c r="C41" i="56"/>
  <c r="C24" i="56" s="1"/>
  <c r="C41" i="57"/>
  <c r="C24" i="57" s="1"/>
  <c r="C41" i="58"/>
  <c r="C24" i="58" s="1"/>
  <c r="C41" i="59"/>
  <c r="C24" i="59" s="1"/>
  <c r="C41" i="60"/>
  <c r="C24" i="60" s="1"/>
  <c r="C41" i="61"/>
  <c r="C24" i="61" s="1"/>
  <c r="C41" i="62"/>
  <c r="C24" i="62" s="1"/>
  <c r="C41" i="63"/>
  <c r="C24" i="63" s="1"/>
  <c r="C41" i="64"/>
  <c r="C24" i="64" s="1"/>
  <c r="C41" i="65"/>
  <c r="C24" i="65" s="1"/>
  <c r="C41" i="68"/>
  <c r="C24" i="68" s="1"/>
  <c r="C41" i="69"/>
  <c r="C41" i="70"/>
  <c r="C24" i="70" s="1"/>
  <c r="C41" i="71"/>
  <c r="C24" i="71" s="1"/>
  <c r="C41" i="72"/>
  <c r="C24" i="72" s="1"/>
  <c r="C41" i="73"/>
  <c r="C24" i="73" s="1"/>
  <c r="C41" i="74"/>
  <c r="C24" i="74" s="1"/>
  <c r="C41" i="75"/>
  <c r="C24" i="75" s="1"/>
  <c r="C41" i="76"/>
  <c r="C24" i="76" s="1"/>
  <c r="C41" i="77"/>
  <c r="C41" i="78"/>
  <c r="C24" i="78" s="1"/>
  <c r="C41" i="79"/>
  <c r="C24" i="79" s="1"/>
  <c r="C41" i="54"/>
  <c r="C24" i="54" s="1"/>
  <c r="B41" i="67"/>
  <c r="B24" i="67" s="1"/>
  <c r="B41" i="56"/>
  <c r="B24" i="56" s="1"/>
  <c r="B41" i="57"/>
  <c r="B41" i="58"/>
  <c r="B24" i="58" s="1"/>
  <c r="B41" i="59"/>
  <c r="B41" i="60"/>
  <c r="B36" i="60" s="1"/>
  <c r="B41" i="61"/>
  <c r="B41" i="62"/>
  <c r="B41" i="63"/>
  <c r="B41" i="64"/>
  <c r="B41" i="65"/>
  <c r="AG41" i="65" s="1"/>
  <c r="B41" i="68"/>
  <c r="B41" i="69"/>
  <c r="B41" i="70"/>
  <c r="B41" i="71"/>
  <c r="B24" i="71" s="1"/>
  <c r="B41" i="72"/>
  <c r="B41" i="73"/>
  <c r="B41" i="74"/>
  <c r="B41" i="75"/>
  <c r="AG41" i="75" s="1"/>
  <c r="I41" i="16" s="1"/>
  <c r="B41" i="76"/>
  <c r="B41" i="77"/>
  <c r="B41" i="78"/>
  <c r="B36" i="78" s="1"/>
  <c r="B41" i="79"/>
  <c r="B41" i="54"/>
  <c r="B24" i="54" s="1"/>
  <c r="AF36" i="60"/>
  <c r="AF36" i="61"/>
  <c r="AF36" i="65"/>
  <c r="AF36" i="68"/>
  <c r="AF36" i="70"/>
  <c r="AF36" i="74"/>
  <c r="AF36" i="75"/>
  <c r="AF36" i="77"/>
  <c r="AF36" i="54"/>
  <c r="AE36" i="56"/>
  <c r="AE36" i="57"/>
  <c r="AE36" i="59"/>
  <c r="AE36" i="60"/>
  <c r="AE36" i="61"/>
  <c r="AE36" i="63"/>
  <c r="AE36" i="64"/>
  <c r="AE36" i="65"/>
  <c r="AE36" i="70"/>
  <c r="AE36" i="71"/>
  <c r="AE36" i="74"/>
  <c r="AE36" i="75"/>
  <c r="AE36" i="77"/>
  <c r="AE36" i="78"/>
  <c r="AE36" i="79"/>
  <c r="AD36" i="56"/>
  <c r="AD36" i="57"/>
  <c r="AD36" i="60"/>
  <c r="AD36" i="61"/>
  <c r="AD36" i="64"/>
  <c r="AD36" i="65"/>
  <c r="AD36" i="70"/>
  <c r="AD36" i="71"/>
  <c r="AD36" i="73"/>
  <c r="AD36" i="75"/>
  <c r="AD36" i="77"/>
  <c r="AD36" i="79"/>
  <c r="AC36" i="67"/>
  <c r="AC36" i="59"/>
  <c r="AC36" i="63"/>
  <c r="AC36" i="69"/>
  <c r="AC36" i="73"/>
  <c r="AC36" i="77"/>
  <c r="AB36" i="67"/>
  <c r="AB36" i="59"/>
  <c r="AB36" i="63"/>
  <c r="AB36" i="69"/>
  <c r="AB36" i="73"/>
  <c r="AB36" i="77"/>
  <c r="AA36" i="67"/>
  <c r="AA36" i="57"/>
  <c r="AA36" i="59"/>
  <c r="AA36" i="60"/>
  <c r="AA36" i="61"/>
  <c r="AA36" i="63"/>
  <c r="AA36" i="65"/>
  <c r="AA36" i="69"/>
  <c r="AA36" i="71"/>
  <c r="AA36" i="73"/>
  <c r="AA36" i="75"/>
  <c r="AA36" i="77"/>
  <c r="AA36" i="79"/>
  <c r="Z36" i="57"/>
  <c r="Z36" i="60"/>
  <c r="Z36" i="61"/>
  <c r="Z36" i="65"/>
  <c r="Z36" i="70"/>
  <c r="Z36" i="71"/>
  <c r="Z36" i="75"/>
  <c r="Z36" i="78"/>
  <c r="Z36" i="79"/>
  <c r="Y36" i="67"/>
  <c r="Y36" i="59"/>
  <c r="Y36" i="63"/>
  <c r="Y36" i="69"/>
  <c r="Y36" i="70"/>
  <c r="Y36" i="73"/>
  <c r="Y36" i="77"/>
  <c r="Y36" i="78"/>
  <c r="X36" i="67"/>
  <c r="X36" i="59"/>
  <c r="X36" i="60"/>
  <c r="X36" i="63"/>
  <c r="X36" i="69"/>
  <c r="X36" i="70"/>
  <c r="X36" i="73"/>
  <c r="X36" i="77"/>
  <c r="X36" i="78"/>
  <c r="W36" i="67"/>
  <c r="W36" i="59"/>
  <c r="W36" i="60"/>
  <c r="W36" i="63"/>
  <c r="W36" i="69"/>
  <c r="W36" i="70"/>
  <c r="W36" i="73"/>
  <c r="W36" i="77"/>
  <c r="W36" i="78"/>
  <c r="V36" i="67"/>
  <c r="V36" i="57"/>
  <c r="V36" i="59"/>
  <c r="V36" i="60"/>
  <c r="V36" i="61"/>
  <c r="V36" i="63"/>
  <c r="V36" i="64"/>
  <c r="V36" i="65"/>
  <c r="V36" i="69"/>
  <c r="V36" i="70"/>
  <c r="V36" i="71"/>
  <c r="V36" i="73"/>
  <c r="V36" i="75"/>
  <c r="V36" i="77"/>
  <c r="V36" i="78"/>
  <c r="V36" i="79"/>
  <c r="U36" i="67"/>
  <c r="U36" i="56"/>
  <c r="U36" i="57"/>
  <c r="U36" i="59"/>
  <c r="U36" i="60"/>
  <c r="U36" i="61"/>
  <c r="U36" i="63"/>
  <c r="U36" i="65"/>
  <c r="U36" i="69"/>
  <c r="U36" i="70"/>
  <c r="U36" i="71"/>
  <c r="U36" i="73"/>
  <c r="U36" i="74"/>
  <c r="U36" i="75"/>
  <c r="U36" i="77"/>
  <c r="U36" i="78"/>
  <c r="U36" i="79"/>
  <c r="T36" i="67"/>
  <c r="T36" i="57"/>
  <c r="T36" i="59"/>
  <c r="T36" i="60"/>
  <c r="T36" i="61"/>
  <c r="T36" i="63"/>
  <c r="T36" i="64"/>
  <c r="T36" i="65"/>
  <c r="T36" i="69"/>
  <c r="T36" i="70"/>
  <c r="T36" i="71"/>
  <c r="T36" i="73"/>
  <c r="T36" i="75"/>
  <c r="T36" i="77"/>
  <c r="T36" i="78"/>
  <c r="T36" i="79"/>
  <c r="S36" i="67"/>
  <c r="S36" i="56"/>
  <c r="S36" i="57"/>
  <c r="S36" i="59"/>
  <c r="S36" i="60"/>
  <c r="S36" i="61"/>
  <c r="S36" i="63"/>
  <c r="S36" i="65"/>
  <c r="S36" i="69"/>
  <c r="S36" i="70"/>
  <c r="S36" i="71"/>
  <c r="S36" i="73"/>
  <c r="S36" i="74"/>
  <c r="S36" i="75"/>
  <c r="S36" i="77"/>
  <c r="S36" i="78"/>
  <c r="S36" i="79"/>
  <c r="R36" i="67"/>
  <c r="R36" i="59"/>
  <c r="R36" i="60"/>
  <c r="R36" i="63"/>
  <c r="R36" i="69"/>
  <c r="R36" i="70"/>
  <c r="R36" i="73"/>
  <c r="R36" i="77"/>
  <c r="R36" i="78"/>
  <c r="Q36" i="67"/>
  <c r="Q36" i="59"/>
  <c r="Q36" i="60"/>
  <c r="Q36" i="63"/>
  <c r="Q36" i="69"/>
  <c r="Q36" i="70"/>
  <c r="Q36" i="73"/>
  <c r="Q36" i="77"/>
  <c r="Q36" i="78"/>
  <c r="P36" i="67"/>
  <c r="P36" i="59"/>
  <c r="P36" i="60"/>
  <c r="P36" i="63"/>
  <c r="P36" i="69"/>
  <c r="P36" i="70"/>
  <c r="P36" i="73"/>
  <c r="P36" i="77"/>
  <c r="P36" i="78"/>
  <c r="O36" i="67"/>
  <c r="O36" i="59"/>
  <c r="O36" i="60"/>
  <c r="O36" i="63"/>
  <c r="O36" i="69"/>
  <c r="O36" i="70"/>
  <c r="O36" i="73"/>
  <c r="O36" i="77"/>
  <c r="O36" i="78"/>
  <c r="N36" i="67"/>
  <c r="N36" i="59"/>
  <c r="N36" i="60"/>
  <c r="N36" i="63"/>
  <c r="N36" i="69"/>
  <c r="N36" i="70"/>
  <c r="N36" i="73"/>
  <c r="N36" i="77"/>
  <c r="N36" i="78"/>
  <c r="M36" i="67"/>
  <c r="M36" i="59"/>
  <c r="M36" i="60"/>
  <c r="M36" i="63"/>
  <c r="M36" i="69"/>
  <c r="M36" i="70"/>
  <c r="M36" i="73"/>
  <c r="M36" i="77"/>
  <c r="M36" i="78"/>
  <c r="L36" i="67"/>
  <c r="L36" i="59"/>
  <c r="L36" i="60"/>
  <c r="L36" i="63"/>
  <c r="L36" i="69"/>
  <c r="L36" i="70"/>
  <c r="L36" i="73"/>
  <c r="L36" i="77"/>
  <c r="L36" i="78"/>
  <c r="K36" i="67"/>
  <c r="K36" i="59"/>
  <c r="K36" i="60"/>
  <c r="K36" i="63"/>
  <c r="K36" i="69"/>
  <c r="K36" i="70"/>
  <c r="K36" i="73"/>
  <c r="K36" i="77"/>
  <c r="K36" i="78"/>
  <c r="J36" i="56"/>
  <c r="J36" i="61"/>
  <c r="J36" i="64"/>
  <c r="J36" i="70"/>
  <c r="J36" i="71"/>
  <c r="J36" i="74"/>
  <c r="J36" i="78"/>
  <c r="J36" i="79"/>
  <c r="I36" i="67"/>
  <c r="I36" i="56"/>
  <c r="I36" i="59"/>
  <c r="I36" i="60"/>
  <c r="I36" i="63"/>
  <c r="I36" i="64"/>
  <c r="I36" i="69"/>
  <c r="I36" i="70"/>
  <c r="I36" i="73"/>
  <c r="I36" i="74"/>
  <c r="I36" i="77"/>
  <c r="I36" i="78"/>
  <c r="H36" i="60"/>
  <c r="H36" i="61"/>
  <c r="H36" i="70"/>
  <c r="H36" i="71"/>
  <c r="H36" i="74"/>
  <c r="H36" i="78"/>
  <c r="H36" i="79"/>
  <c r="G36" i="67"/>
  <c r="G36" i="56"/>
  <c r="G36" i="59"/>
  <c r="G36" i="60"/>
  <c r="G36" i="63"/>
  <c r="G36" i="64"/>
  <c r="G36" i="69"/>
  <c r="G36" i="70"/>
  <c r="G36" i="73"/>
  <c r="G36" i="74"/>
  <c r="G36" i="77"/>
  <c r="G36" i="78"/>
  <c r="F36" i="67"/>
  <c r="F36" i="56"/>
  <c r="F36" i="59"/>
  <c r="F36" i="60"/>
  <c r="F36" i="63"/>
  <c r="F36" i="64"/>
  <c r="F36" i="69"/>
  <c r="F36" i="70"/>
  <c r="F36" i="73"/>
  <c r="F36" i="74"/>
  <c r="F36" i="77"/>
  <c r="F36" i="78"/>
  <c r="E36" i="67"/>
  <c r="E36" i="56"/>
  <c r="E36" i="59"/>
  <c r="E36" i="60"/>
  <c r="E36" i="63"/>
  <c r="E36" i="64"/>
  <c r="E36" i="69"/>
  <c r="E36" i="70"/>
  <c r="E36" i="73"/>
  <c r="E36" i="74"/>
  <c r="E36" i="77"/>
  <c r="E36" i="78"/>
  <c r="D36" i="67"/>
  <c r="D36" i="56"/>
  <c r="D36" i="59"/>
  <c r="D36" i="60"/>
  <c r="D36" i="63"/>
  <c r="D36" i="64"/>
  <c r="D36" i="69"/>
  <c r="D36" i="70"/>
  <c r="D36" i="73"/>
  <c r="D36" i="74"/>
  <c r="D36" i="77"/>
  <c r="D36" i="78"/>
  <c r="C36" i="67"/>
  <c r="C36" i="56"/>
  <c r="C36" i="59"/>
  <c r="C36" i="60"/>
  <c r="C36" i="63"/>
  <c r="C36" i="64"/>
  <c r="C36" i="69"/>
  <c r="C36" i="70"/>
  <c r="C36" i="73"/>
  <c r="C36" i="74"/>
  <c r="C36" i="77"/>
  <c r="C36" i="78"/>
  <c r="B36" i="67"/>
  <c r="B36" i="56"/>
  <c r="B36" i="58"/>
  <c r="B36" i="59"/>
  <c r="B36" i="62"/>
  <c r="B36" i="63"/>
  <c r="B36" i="64"/>
  <c r="B36" i="68"/>
  <c r="B36" i="69"/>
  <c r="B36" i="70"/>
  <c r="B36" i="72"/>
  <c r="B36" i="73"/>
  <c r="B36" i="74"/>
  <c r="B36" i="76"/>
  <c r="B36" i="77"/>
  <c r="B36" i="54"/>
  <c r="AF30" i="56"/>
  <c r="AF30" i="60"/>
  <c r="AF30" i="61"/>
  <c r="AF30" i="63"/>
  <c r="AF30" i="65"/>
  <c r="AF30" i="68"/>
  <c r="AF30" i="70"/>
  <c r="AF30" i="74"/>
  <c r="AF30" i="75"/>
  <c r="AF30" i="77"/>
  <c r="AF30" i="79"/>
  <c r="AF30" i="54"/>
  <c r="AE30" i="56"/>
  <c r="AE30" i="57"/>
  <c r="AE30" i="59"/>
  <c r="AE30" i="60"/>
  <c r="AE30" i="61"/>
  <c r="AE30" i="63"/>
  <c r="AE30" i="64"/>
  <c r="AE30" i="65"/>
  <c r="AE30" i="70"/>
  <c r="AE30" i="71"/>
  <c r="AE30" i="73"/>
  <c r="AE30" i="74"/>
  <c r="AE30" i="75"/>
  <c r="AE30" i="77"/>
  <c r="AE30" i="78"/>
  <c r="AE30" i="79"/>
  <c r="AD30" i="67"/>
  <c r="AD30" i="56"/>
  <c r="AD30" i="57"/>
  <c r="AD30" i="59"/>
  <c r="AD30" i="60"/>
  <c r="AD30" i="61"/>
  <c r="AD30" i="63"/>
  <c r="AD30" i="64"/>
  <c r="AD30" i="65"/>
  <c r="AD30" i="70"/>
  <c r="AD30" i="71"/>
  <c r="AD30" i="73"/>
  <c r="AD30" i="74"/>
  <c r="AD30" i="75"/>
  <c r="AD30" i="77"/>
  <c r="AD30" i="78"/>
  <c r="AD30" i="79"/>
  <c r="AC30" i="67"/>
  <c r="AC30" i="56"/>
  <c r="AC30" i="59"/>
  <c r="AC30" i="60"/>
  <c r="AC30" i="63"/>
  <c r="AC30" i="64"/>
  <c r="AC30" i="69"/>
  <c r="AC30" i="70"/>
  <c r="AC30" i="73"/>
  <c r="AC30" i="74"/>
  <c r="AC30" i="77"/>
  <c r="AC30" i="78"/>
  <c r="AB30" i="67"/>
  <c r="AB30" i="56"/>
  <c r="AB30" i="59"/>
  <c r="AB30" i="60"/>
  <c r="AB30" i="63"/>
  <c r="AB30" i="64"/>
  <c r="AB30" i="69"/>
  <c r="AB30" i="70"/>
  <c r="AB30" i="73"/>
  <c r="AB30" i="74"/>
  <c r="AB30" i="77"/>
  <c r="AB30" i="78"/>
  <c r="AA30" i="67"/>
  <c r="AA30" i="56"/>
  <c r="AA30" i="57"/>
  <c r="AA30" i="58"/>
  <c r="AA30" i="59"/>
  <c r="AA30" i="60"/>
  <c r="AA30" i="61"/>
  <c r="AA30" i="62"/>
  <c r="AA30" i="63"/>
  <c r="AA30" i="64"/>
  <c r="AA30" i="65"/>
  <c r="AA30" i="68"/>
  <c r="AA30" i="69"/>
  <c r="AA30" i="70"/>
  <c r="AA30" i="71"/>
  <c r="AA30" i="72"/>
  <c r="AA30" i="73"/>
  <c r="AA30" i="74"/>
  <c r="AA30" i="75"/>
  <c r="AA30" i="76"/>
  <c r="AA30" i="77"/>
  <c r="AA30" i="78"/>
  <c r="AA30" i="79"/>
  <c r="AA30" i="54"/>
  <c r="Z30" i="67"/>
  <c r="Z30" i="56"/>
  <c r="Z30" i="57"/>
  <c r="Z30" i="58"/>
  <c r="Z30" i="59"/>
  <c r="Z30" i="60"/>
  <c r="Z30" i="61"/>
  <c r="Z30" i="62"/>
  <c r="Z30" i="63"/>
  <c r="Z30" i="64"/>
  <c r="Z30" i="65"/>
  <c r="Z30" i="68"/>
  <c r="Z30" i="69"/>
  <c r="Z30" i="70"/>
  <c r="Z30" i="71"/>
  <c r="Z30" i="72"/>
  <c r="Z30" i="73"/>
  <c r="Z30" i="74"/>
  <c r="Z30" i="75"/>
  <c r="Z30" i="76"/>
  <c r="Z30" i="77"/>
  <c r="Z30" i="78"/>
  <c r="Z30" i="79"/>
  <c r="Z30" i="54"/>
  <c r="Y30" i="67"/>
  <c r="Y30" i="56"/>
  <c r="Y30" i="57"/>
  <c r="Y30" i="58"/>
  <c r="Y30" i="59"/>
  <c r="Y30" i="60"/>
  <c r="Y30" i="61"/>
  <c r="Y30" i="62"/>
  <c r="Y30" i="63"/>
  <c r="Y30" i="64"/>
  <c r="Y30" i="65"/>
  <c r="Y30" i="68"/>
  <c r="Y30" i="69"/>
  <c r="Y30" i="70"/>
  <c r="Y30" i="71"/>
  <c r="Y30" i="72"/>
  <c r="Y30" i="73"/>
  <c r="Y30" i="74"/>
  <c r="Y30" i="75"/>
  <c r="Y30" i="76"/>
  <c r="Y30" i="77"/>
  <c r="Y30" i="78"/>
  <c r="Y30" i="79"/>
  <c r="Y30" i="54"/>
  <c r="X30" i="67"/>
  <c r="X30" i="56"/>
  <c r="X30" i="57"/>
  <c r="X30" i="58"/>
  <c r="X30" i="59"/>
  <c r="X30" i="60"/>
  <c r="X30" i="61"/>
  <c r="X30" i="62"/>
  <c r="X30" i="63"/>
  <c r="X30" i="64"/>
  <c r="X30" i="65"/>
  <c r="X30" i="68"/>
  <c r="X30" i="69"/>
  <c r="X30" i="70"/>
  <c r="X30" i="71"/>
  <c r="X30" i="72"/>
  <c r="X30" i="73"/>
  <c r="X30" i="74"/>
  <c r="X30" i="75"/>
  <c r="X30" i="76"/>
  <c r="X30" i="77"/>
  <c r="X30" i="78"/>
  <c r="X30" i="79"/>
  <c r="X30" i="54"/>
  <c r="W30" i="67"/>
  <c r="W30" i="56"/>
  <c r="W30" i="57"/>
  <c r="W30" i="58"/>
  <c r="W30" i="59"/>
  <c r="W30" i="60"/>
  <c r="W30" i="61"/>
  <c r="W30" i="62"/>
  <c r="W30" i="63"/>
  <c r="W30" i="64"/>
  <c r="W30" i="65"/>
  <c r="W30" i="68"/>
  <c r="W30" i="69"/>
  <c r="W30" i="70"/>
  <c r="W30" i="71"/>
  <c r="W30" i="72"/>
  <c r="W30" i="73"/>
  <c r="W30" i="74"/>
  <c r="W30" i="75"/>
  <c r="W30" i="76"/>
  <c r="W30" i="77"/>
  <c r="W30" i="78"/>
  <c r="W30" i="79"/>
  <c r="W30" i="54"/>
  <c r="V30" i="67"/>
  <c r="V30" i="56"/>
  <c r="V30" i="57"/>
  <c r="V30" i="59"/>
  <c r="V30" i="60"/>
  <c r="V30" i="61"/>
  <c r="V30" i="63"/>
  <c r="V30" i="64"/>
  <c r="V30" i="65"/>
  <c r="V30" i="69"/>
  <c r="V30" i="70"/>
  <c r="V30" i="71"/>
  <c r="V30" i="73"/>
  <c r="V30" i="74"/>
  <c r="V30" i="75"/>
  <c r="V30" i="77"/>
  <c r="V30" i="78"/>
  <c r="V30" i="79"/>
  <c r="U30" i="67"/>
  <c r="U30" i="56"/>
  <c r="U30" i="57"/>
  <c r="U30" i="58"/>
  <c r="U30" i="59"/>
  <c r="U30" i="60"/>
  <c r="U30" i="61"/>
  <c r="U30" i="62"/>
  <c r="U30" i="63"/>
  <c r="U30" i="64"/>
  <c r="U30" i="65"/>
  <c r="U30" i="68"/>
  <c r="U30" i="69"/>
  <c r="U30" i="70"/>
  <c r="U30" i="71"/>
  <c r="U30" i="72"/>
  <c r="U30" i="73"/>
  <c r="U30" i="74"/>
  <c r="U30" i="75"/>
  <c r="U30" i="76"/>
  <c r="U30" i="77"/>
  <c r="U30" i="78"/>
  <c r="U30" i="79"/>
  <c r="U30" i="54"/>
  <c r="T30" i="67"/>
  <c r="T30" i="56"/>
  <c r="T30" i="57"/>
  <c r="T30" i="59"/>
  <c r="T30" i="60"/>
  <c r="T30" i="61"/>
  <c r="T30" i="63"/>
  <c r="T30" i="64"/>
  <c r="T30" i="65"/>
  <c r="T30" i="69"/>
  <c r="T30" i="70"/>
  <c r="T30" i="71"/>
  <c r="T30" i="73"/>
  <c r="T30" i="74"/>
  <c r="T30" i="75"/>
  <c r="T30" i="77"/>
  <c r="T30" i="78"/>
  <c r="T30" i="79"/>
  <c r="S30" i="67"/>
  <c r="S30" i="56"/>
  <c r="S30" i="57"/>
  <c r="S30" i="58"/>
  <c r="S30" i="59"/>
  <c r="S30" i="60"/>
  <c r="S30" i="61"/>
  <c r="S30" i="62"/>
  <c r="S30" i="63"/>
  <c r="S30" i="64"/>
  <c r="S30" i="65"/>
  <c r="S30" i="68"/>
  <c r="S30" i="69"/>
  <c r="S30" i="70"/>
  <c r="S30" i="71"/>
  <c r="S30" i="72"/>
  <c r="S30" i="73"/>
  <c r="S30" i="74"/>
  <c r="S30" i="76"/>
  <c r="S30" i="77"/>
  <c r="S30" i="78"/>
  <c r="S30" i="79"/>
  <c r="S30" i="54"/>
  <c r="R30" i="67"/>
  <c r="R30" i="56"/>
  <c r="R30" i="57"/>
  <c r="R30" i="58"/>
  <c r="R30" i="59"/>
  <c r="R30" i="60"/>
  <c r="R30" i="61"/>
  <c r="R30" i="62"/>
  <c r="R30" i="63"/>
  <c r="R30" i="64"/>
  <c r="R30" i="65"/>
  <c r="R30" i="68"/>
  <c r="R30" i="69"/>
  <c r="R30" i="70"/>
  <c r="R30" i="71"/>
  <c r="R30" i="72"/>
  <c r="R30" i="73"/>
  <c r="R30" i="74"/>
  <c r="R30" i="75"/>
  <c r="R30" i="76"/>
  <c r="R30" i="77"/>
  <c r="R30" i="78"/>
  <c r="R30" i="79"/>
  <c r="R30" i="54"/>
  <c r="Q30" i="67"/>
  <c r="Q30" i="56"/>
  <c r="Q30" i="57"/>
  <c r="Q30" i="58"/>
  <c r="Q30" i="59"/>
  <c r="Q30" i="60"/>
  <c r="Q30" i="61"/>
  <c r="Q30" i="62"/>
  <c r="Q30" i="63"/>
  <c r="Q30" i="64"/>
  <c r="Q30" i="65"/>
  <c r="Q30" i="68"/>
  <c r="Q30" i="69"/>
  <c r="Q30" i="70"/>
  <c r="Q30" i="71"/>
  <c r="Q30" i="72"/>
  <c r="Q30" i="73"/>
  <c r="Q30" i="74"/>
  <c r="Q30" i="75"/>
  <c r="Q30" i="76"/>
  <c r="Q30" i="77"/>
  <c r="Q30" i="78"/>
  <c r="Q30" i="79"/>
  <c r="Q30" i="54"/>
  <c r="P30" i="67"/>
  <c r="P30" i="56"/>
  <c r="P30" i="57"/>
  <c r="P30" i="58"/>
  <c r="P30" i="59"/>
  <c r="P30" i="60"/>
  <c r="P30" i="61"/>
  <c r="P30" i="62"/>
  <c r="P30" i="63"/>
  <c r="P30" i="64"/>
  <c r="P30" i="65"/>
  <c r="P30" i="68"/>
  <c r="P30" i="69"/>
  <c r="P30" i="70"/>
  <c r="P30" i="71"/>
  <c r="P30" i="72"/>
  <c r="P30" i="73"/>
  <c r="P30" i="74"/>
  <c r="P30" i="75"/>
  <c r="P30" i="76"/>
  <c r="P30" i="77"/>
  <c r="P30" i="78"/>
  <c r="P30" i="79"/>
  <c r="P30" i="54"/>
  <c r="O30" i="67"/>
  <c r="O30" i="56"/>
  <c r="O30" i="57"/>
  <c r="O30" i="58"/>
  <c r="O30" i="59"/>
  <c r="O30" i="60"/>
  <c r="O30" i="61"/>
  <c r="O30" i="62"/>
  <c r="O30" i="63"/>
  <c r="O30" i="64"/>
  <c r="O30" i="65"/>
  <c r="O30" i="68"/>
  <c r="O30" i="69"/>
  <c r="O30" i="70"/>
  <c r="O30" i="71"/>
  <c r="O30" i="72"/>
  <c r="O30" i="73"/>
  <c r="O30" i="74"/>
  <c r="O30" i="75"/>
  <c r="O30" i="76"/>
  <c r="O30" i="77"/>
  <c r="O30" i="78"/>
  <c r="O30" i="79"/>
  <c r="O30" i="54"/>
  <c r="N30" i="67"/>
  <c r="N30" i="56"/>
  <c r="N30" i="57"/>
  <c r="N30" i="58"/>
  <c r="N30" i="59"/>
  <c r="N30" i="60"/>
  <c r="N30" i="61"/>
  <c r="N30" i="62"/>
  <c r="N30" i="63"/>
  <c r="N30" i="64"/>
  <c r="N30" i="65"/>
  <c r="N30" i="68"/>
  <c r="N30" i="69"/>
  <c r="N30" i="70"/>
  <c r="N30" i="71"/>
  <c r="N30" i="72"/>
  <c r="N30" i="73"/>
  <c r="N30" i="74"/>
  <c r="N30" i="75"/>
  <c r="N30" i="76"/>
  <c r="N30" i="77"/>
  <c r="N30" i="78"/>
  <c r="N30" i="79"/>
  <c r="N30" i="54"/>
  <c r="M30" i="67"/>
  <c r="M30" i="56"/>
  <c r="M30" i="57"/>
  <c r="M30" i="58"/>
  <c r="M30" i="59"/>
  <c r="M30" i="60"/>
  <c r="M30" i="61"/>
  <c r="M30" i="62"/>
  <c r="M30" i="63"/>
  <c r="M30" i="64"/>
  <c r="M30" i="65"/>
  <c r="M30" i="68"/>
  <c r="M30" i="69"/>
  <c r="M30" i="70"/>
  <c r="M30" i="71"/>
  <c r="M30" i="72"/>
  <c r="M30" i="73"/>
  <c r="M30" i="74"/>
  <c r="M30" i="75"/>
  <c r="M30" i="76"/>
  <c r="M30" i="77"/>
  <c r="M30" i="78"/>
  <c r="M30" i="79"/>
  <c r="M30" i="54"/>
  <c r="L30" i="67"/>
  <c r="L30" i="56"/>
  <c r="L30" i="57"/>
  <c r="L30" i="58"/>
  <c r="L30" i="59"/>
  <c r="L30" i="60"/>
  <c r="L30" i="61"/>
  <c r="L30" i="62"/>
  <c r="L30" i="63"/>
  <c r="L30" i="64"/>
  <c r="L30" i="65"/>
  <c r="L30" i="68"/>
  <c r="L30" i="69"/>
  <c r="L30" i="70"/>
  <c r="L30" i="71"/>
  <c r="L30" i="72"/>
  <c r="L30" i="73"/>
  <c r="L30" i="74"/>
  <c r="L30" i="75"/>
  <c r="L30" i="76"/>
  <c r="L30" i="77"/>
  <c r="L30" i="78"/>
  <c r="L30" i="79"/>
  <c r="L30" i="54"/>
  <c r="K30" i="67"/>
  <c r="K30" i="56"/>
  <c r="K30" i="57"/>
  <c r="K30" i="58"/>
  <c r="K30" i="59"/>
  <c r="K30" i="60"/>
  <c r="K30" i="61"/>
  <c r="K30" i="62"/>
  <c r="K30" i="63"/>
  <c r="K30" i="64"/>
  <c r="K30" i="65"/>
  <c r="K30" i="68"/>
  <c r="K30" i="69"/>
  <c r="K30" i="70"/>
  <c r="K30" i="71"/>
  <c r="K30" i="72"/>
  <c r="K30" i="73"/>
  <c r="K30" i="74"/>
  <c r="K30" i="75"/>
  <c r="K30" i="76"/>
  <c r="K30" i="77"/>
  <c r="K30" i="78"/>
  <c r="K30" i="79"/>
  <c r="K30" i="54"/>
  <c r="J30" i="67"/>
  <c r="J30" i="56"/>
  <c r="J30" i="57"/>
  <c r="J30" i="58"/>
  <c r="J30" i="59"/>
  <c r="J30" i="60"/>
  <c r="J30" i="61"/>
  <c r="J30" i="62"/>
  <c r="J30" i="63"/>
  <c r="J30" i="64"/>
  <c r="J30" i="65"/>
  <c r="J30" i="68"/>
  <c r="J30" i="69"/>
  <c r="J30" i="70"/>
  <c r="J30" i="71"/>
  <c r="J30" i="72"/>
  <c r="J30" i="73"/>
  <c r="J30" i="74"/>
  <c r="J30" i="75"/>
  <c r="J30" i="76"/>
  <c r="J30" i="77"/>
  <c r="J30" i="78"/>
  <c r="J30" i="79"/>
  <c r="J30" i="54"/>
  <c r="I30" i="67"/>
  <c r="I30" i="56"/>
  <c r="I30" i="57"/>
  <c r="I30" i="58"/>
  <c r="I30" i="59"/>
  <c r="I30" i="60"/>
  <c r="I30" i="61"/>
  <c r="I30" i="62"/>
  <c r="I30" i="63"/>
  <c r="I30" i="64"/>
  <c r="I30" i="65"/>
  <c r="I30" i="68"/>
  <c r="I30" i="69"/>
  <c r="I30" i="70"/>
  <c r="I30" i="71"/>
  <c r="I30" i="72"/>
  <c r="I30" i="73"/>
  <c r="I30" i="74"/>
  <c r="I30" i="75"/>
  <c r="I30" i="76"/>
  <c r="I30" i="77"/>
  <c r="I30" i="78"/>
  <c r="I30" i="79"/>
  <c r="I30" i="54"/>
  <c r="H30" i="67"/>
  <c r="H30" i="56"/>
  <c r="H30" i="57"/>
  <c r="H30" i="58"/>
  <c r="H30" i="59"/>
  <c r="H30" i="60"/>
  <c r="H30" i="61"/>
  <c r="H30" i="62"/>
  <c r="H30" i="63"/>
  <c r="H30" i="64"/>
  <c r="H30" i="65"/>
  <c r="H30" i="68"/>
  <c r="H30" i="69"/>
  <c r="H30" i="70"/>
  <c r="H30" i="71"/>
  <c r="H30" i="72"/>
  <c r="H30" i="73"/>
  <c r="H30" i="74"/>
  <c r="H30" i="75"/>
  <c r="H30" i="76"/>
  <c r="H30" i="77"/>
  <c r="H30" i="78"/>
  <c r="H30" i="79"/>
  <c r="H30" i="54"/>
  <c r="G30" i="67"/>
  <c r="G30" i="56"/>
  <c r="G30" i="57"/>
  <c r="G30" i="58"/>
  <c r="G30" i="59"/>
  <c r="G30" i="60"/>
  <c r="G30" i="61"/>
  <c r="G30" i="62"/>
  <c r="G30" i="63"/>
  <c r="G30" i="64"/>
  <c r="G30" i="65"/>
  <c r="G30" i="68"/>
  <c r="G30" i="69"/>
  <c r="G30" i="70"/>
  <c r="G30" i="71"/>
  <c r="G30" i="72"/>
  <c r="G30" i="73"/>
  <c r="G30" i="74"/>
  <c r="G30" i="75"/>
  <c r="G30" i="76"/>
  <c r="G30" i="77"/>
  <c r="G30" i="78"/>
  <c r="G30" i="79"/>
  <c r="G30" i="54"/>
  <c r="F30" i="67"/>
  <c r="F30" i="56"/>
  <c r="F30" i="57"/>
  <c r="F30" i="58"/>
  <c r="F30" i="59"/>
  <c r="F30" i="60"/>
  <c r="F30" i="61"/>
  <c r="F30" i="62"/>
  <c r="F30" i="63"/>
  <c r="F30" i="64"/>
  <c r="F30" i="65"/>
  <c r="F30" i="68"/>
  <c r="F30" i="69"/>
  <c r="F30" i="70"/>
  <c r="F30" i="71"/>
  <c r="F30" i="72"/>
  <c r="F30" i="74"/>
  <c r="F30" i="75"/>
  <c r="F30" i="76"/>
  <c r="F30" i="77"/>
  <c r="F30" i="78"/>
  <c r="F30" i="79"/>
  <c r="F30" i="54"/>
  <c r="E30" i="67"/>
  <c r="E30" i="56"/>
  <c r="E30" i="57"/>
  <c r="E30" i="58"/>
  <c r="E30" i="59"/>
  <c r="E30" i="60"/>
  <c r="E30" i="61"/>
  <c r="E30" i="62"/>
  <c r="E30" i="63"/>
  <c r="E30" i="64"/>
  <c r="E30" i="65"/>
  <c r="E30" i="68"/>
  <c r="E30" i="69"/>
  <c r="E30" i="70"/>
  <c r="E30" i="71"/>
  <c r="E30" i="72"/>
  <c r="E30" i="73"/>
  <c r="E30" i="74"/>
  <c r="E30" i="75"/>
  <c r="E30" i="76"/>
  <c r="E30" i="77"/>
  <c r="E30" i="78"/>
  <c r="E30" i="79"/>
  <c r="E30" i="54"/>
  <c r="D30" i="67"/>
  <c r="D30" i="56"/>
  <c r="D30" i="57"/>
  <c r="D30" i="58"/>
  <c r="D30" i="59"/>
  <c r="D30" i="60"/>
  <c r="D30" i="61"/>
  <c r="D30" i="62"/>
  <c r="D30" i="63"/>
  <c r="D30" i="64"/>
  <c r="D30" i="65"/>
  <c r="D30" i="68"/>
  <c r="D30" i="69"/>
  <c r="D30" i="70"/>
  <c r="D30" i="71"/>
  <c r="D30" i="72"/>
  <c r="D30" i="73"/>
  <c r="D30" i="74"/>
  <c r="D30" i="75"/>
  <c r="D30" i="76"/>
  <c r="D30" i="77"/>
  <c r="D30" i="78"/>
  <c r="D30" i="79"/>
  <c r="D30" i="54"/>
  <c r="C30" i="67"/>
  <c r="C30" i="56"/>
  <c r="C30" i="57"/>
  <c r="C30" i="58"/>
  <c r="C30" i="59"/>
  <c r="C30" i="60"/>
  <c r="C30" i="61"/>
  <c r="C30" i="62"/>
  <c r="C30" i="63"/>
  <c r="C30" i="64"/>
  <c r="C30" i="65"/>
  <c r="C30" i="68"/>
  <c r="C30" i="69"/>
  <c r="C30" i="70"/>
  <c r="C30" i="71"/>
  <c r="C30" i="72"/>
  <c r="C30" i="73"/>
  <c r="C30" i="74"/>
  <c r="C30" i="75"/>
  <c r="C30" i="76"/>
  <c r="C30" i="77"/>
  <c r="C30" i="78"/>
  <c r="C30" i="79"/>
  <c r="C30" i="54"/>
  <c r="B30" i="67"/>
  <c r="B30" i="56"/>
  <c r="B30" i="57"/>
  <c r="B30" i="58"/>
  <c r="B30" i="59"/>
  <c r="B30" i="60"/>
  <c r="B30" i="61"/>
  <c r="B30" i="62"/>
  <c r="B30" i="63"/>
  <c r="B30" i="64"/>
  <c r="B30" i="65"/>
  <c r="B30" i="68"/>
  <c r="B30" i="69"/>
  <c r="B30" i="70"/>
  <c r="B30" i="71"/>
  <c r="B30" i="72"/>
  <c r="B30" i="73"/>
  <c r="B30" i="74"/>
  <c r="B30" i="75"/>
  <c r="B30" i="76"/>
  <c r="B30" i="77"/>
  <c r="B30" i="78"/>
  <c r="B30" i="79"/>
  <c r="B30" i="54"/>
  <c r="AF24" i="56"/>
  <c r="AF24" i="60"/>
  <c r="AF24" i="61"/>
  <c r="AF24" i="63"/>
  <c r="AF24" i="65"/>
  <c r="AF24" i="70"/>
  <c r="AF24" i="74"/>
  <c r="AF43" i="74" s="1"/>
  <c r="AF45" i="74" s="1"/>
  <c r="AF24" i="75"/>
  <c r="AF24" i="77"/>
  <c r="AF24" i="79"/>
  <c r="AE24" i="56"/>
  <c r="AE24" i="57"/>
  <c r="AE24" i="59"/>
  <c r="AE24" i="60"/>
  <c r="AE24" i="61"/>
  <c r="AE24" i="63"/>
  <c r="AE24" i="64"/>
  <c r="AE24" i="65"/>
  <c r="AE24" i="70"/>
  <c r="AE43" i="70" s="1"/>
  <c r="AE24" i="71"/>
  <c r="AE24" i="73"/>
  <c r="AE24" i="74"/>
  <c r="AE24" i="75"/>
  <c r="AE24" i="77"/>
  <c r="AE24" i="78"/>
  <c r="AE24" i="79"/>
  <c r="AD24" i="67"/>
  <c r="AD24" i="56"/>
  <c r="AD24" i="57"/>
  <c r="AD24" i="59"/>
  <c r="AD24" i="60"/>
  <c r="AD43" i="60" s="1"/>
  <c r="AD45" i="60" s="1"/>
  <c r="AD24" i="61"/>
  <c r="AD24" i="63"/>
  <c r="AD24" i="64"/>
  <c r="AD24" i="65"/>
  <c r="AD24" i="70"/>
  <c r="AD24" i="71"/>
  <c r="AD24" i="72"/>
  <c r="AD24" i="73"/>
  <c r="AD24" i="74"/>
  <c r="AD24" i="75"/>
  <c r="AD24" i="76"/>
  <c r="AD24" i="77"/>
  <c r="AD24" i="78"/>
  <c r="AD24" i="79"/>
  <c r="AD24" i="54"/>
  <c r="AC24" i="56"/>
  <c r="AC24" i="57"/>
  <c r="AC24" i="58"/>
  <c r="AC24" i="59"/>
  <c r="AC24" i="60"/>
  <c r="AC24" i="61"/>
  <c r="AC24" i="62"/>
  <c r="AC24" i="63"/>
  <c r="AC24" i="64"/>
  <c r="AC24" i="65"/>
  <c r="AC24" i="68"/>
  <c r="AC24" i="69"/>
  <c r="AC24" i="70"/>
  <c r="AC24" i="71"/>
  <c r="AC24" i="72"/>
  <c r="AC24" i="73"/>
  <c r="AC24" i="74"/>
  <c r="AC24" i="75"/>
  <c r="AC24" i="76"/>
  <c r="AC24" i="77"/>
  <c r="AC24" i="78"/>
  <c r="AC24" i="79"/>
  <c r="AC24" i="54"/>
  <c r="AA24" i="67"/>
  <c r="AA24" i="56"/>
  <c r="AA24" i="57"/>
  <c r="AA24" i="59"/>
  <c r="AA24" i="60"/>
  <c r="AA24" i="61"/>
  <c r="AA24" i="63"/>
  <c r="AA24" i="64"/>
  <c r="AA24" i="65"/>
  <c r="AA24" i="69"/>
  <c r="AA24" i="70"/>
  <c r="AA24" i="71"/>
  <c r="AA24" i="73"/>
  <c r="AA24" i="74"/>
  <c r="AA24" i="75"/>
  <c r="AA24" i="77"/>
  <c r="AA24" i="78"/>
  <c r="AA24" i="79"/>
  <c r="Z24" i="67"/>
  <c r="Z24" i="56"/>
  <c r="Z24" i="57"/>
  <c r="Z24" i="59"/>
  <c r="Z24" i="60"/>
  <c r="Z24" i="61"/>
  <c r="Z24" i="63"/>
  <c r="Z24" i="64"/>
  <c r="Z24" i="65"/>
  <c r="Z24" i="69"/>
  <c r="Z24" i="70"/>
  <c r="Z24" i="71"/>
  <c r="Z24" i="73"/>
  <c r="Z24" i="74"/>
  <c r="Z24" i="75"/>
  <c r="Z24" i="77"/>
  <c r="Z24" i="78"/>
  <c r="Z24" i="79"/>
  <c r="Y24" i="67"/>
  <c r="Y24" i="56"/>
  <c r="Y24" i="59"/>
  <c r="Y24" i="60"/>
  <c r="Y24" i="63"/>
  <c r="Y24" i="64"/>
  <c r="Y24" i="69"/>
  <c r="Y24" i="70"/>
  <c r="Y24" i="73"/>
  <c r="Y24" i="74"/>
  <c r="Y24" i="77"/>
  <c r="Y24" i="78"/>
  <c r="X24" i="67"/>
  <c r="X24" i="56"/>
  <c r="X24" i="59"/>
  <c r="X24" i="60"/>
  <c r="X24" i="63"/>
  <c r="X24" i="64"/>
  <c r="X24" i="69"/>
  <c r="X24" i="70"/>
  <c r="X24" i="73"/>
  <c r="X24" i="74"/>
  <c r="X24" i="77"/>
  <c r="X24" i="78"/>
  <c r="W24" i="67"/>
  <c r="W24" i="56"/>
  <c r="W24" i="57"/>
  <c r="W24" i="59"/>
  <c r="W24" i="60"/>
  <c r="W24" i="61"/>
  <c r="W24" i="63"/>
  <c r="W24" i="64"/>
  <c r="W24" i="65"/>
  <c r="W43" i="65" s="1"/>
  <c r="W24" i="69"/>
  <c r="W24" i="70"/>
  <c r="W24" i="71"/>
  <c r="W24" i="73"/>
  <c r="W24" i="74"/>
  <c r="W24" i="75"/>
  <c r="W24" i="77"/>
  <c r="W24" i="78"/>
  <c r="W24" i="79"/>
  <c r="V24" i="67"/>
  <c r="V24" i="56"/>
  <c r="V24" i="57"/>
  <c r="V43" i="57" s="1"/>
  <c r="V45" i="57" s="1"/>
  <c r="V24" i="59"/>
  <c r="V24" i="60"/>
  <c r="V24" i="61"/>
  <c r="V43" i="61" s="1"/>
  <c r="V24" i="63"/>
  <c r="V24" i="64"/>
  <c r="V24" i="65"/>
  <c r="V24" i="69"/>
  <c r="V24" i="70"/>
  <c r="V24" i="71"/>
  <c r="V24" i="73"/>
  <c r="V24" i="74"/>
  <c r="V24" i="75"/>
  <c r="V43" i="75" s="1"/>
  <c r="V24" i="77"/>
  <c r="V24" i="78"/>
  <c r="V24" i="79"/>
  <c r="V43" i="79" s="1"/>
  <c r="U24" i="67"/>
  <c r="U24" i="56"/>
  <c r="U24" i="57"/>
  <c r="U24" i="58"/>
  <c r="U24" i="59"/>
  <c r="U24" i="60"/>
  <c r="U24" i="61"/>
  <c r="U24" i="62"/>
  <c r="U24" i="63"/>
  <c r="U24" i="64"/>
  <c r="U24" i="65"/>
  <c r="U24" i="68"/>
  <c r="U24" i="69"/>
  <c r="U24" i="70"/>
  <c r="U24" i="71"/>
  <c r="U24" i="72"/>
  <c r="U24" i="73"/>
  <c r="U24" i="74"/>
  <c r="U24" i="75"/>
  <c r="U24" i="76"/>
  <c r="U24" i="77"/>
  <c r="U24" i="78"/>
  <c r="U24" i="79"/>
  <c r="U24" i="54"/>
  <c r="T24" i="67"/>
  <c r="T24" i="56"/>
  <c r="T24" i="57"/>
  <c r="T24" i="58"/>
  <c r="T24" i="59"/>
  <c r="T24" i="60"/>
  <c r="T24" i="61"/>
  <c r="T24" i="62"/>
  <c r="T24" i="63"/>
  <c r="T24" i="64"/>
  <c r="T24" i="65"/>
  <c r="T24" i="68"/>
  <c r="T24" i="69"/>
  <c r="T43" i="69" s="1"/>
  <c r="T24" i="70"/>
  <c r="T24" i="71"/>
  <c r="T24" i="72"/>
  <c r="T24" i="73"/>
  <c r="T24" i="74"/>
  <c r="T24" i="75"/>
  <c r="T24" i="76"/>
  <c r="T24" i="77"/>
  <c r="T24" i="78"/>
  <c r="T24" i="79"/>
  <c r="T24" i="54"/>
  <c r="S24" i="67"/>
  <c r="S24" i="56"/>
  <c r="S24" i="57"/>
  <c r="S24" i="59"/>
  <c r="S24" i="60"/>
  <c r="S24" i="61"/>
  <c r="S24" i="63"/>
  <c r="S24" i="64"/>
  <c r="S24" i="65"/>
  <c r="S43" i="65" s="1"/>
  <c r="S24" i="69"/>
  <c r="S24" i="70"/>
  <c r="S24" i="71"/>
  <c r="S24" i="73"/>
  <c r="S24" i="74"/>
  <c r="S24" i="75"/>
  <c r="S24" i="77"/>
  <c r="S24" i="78"/>
  <c r="S24" i="79"/>
  <c r="R24" i="67"/>
  <c r="R24" i="56"/>
  <c r="R24" i="59"/>
  <c r="R24" i="60"/>
  <c r="R24" i="63"/>
  <c r="R24" i="64"/>
  <c r="R24" i="69"/>
  <c r="R24" i="70"/>
  <c r="R24" i="73"/>
  <c r="R24" i="74"/>
  <c r="R24" i="77"/>
  <c r="R24" i="78"/>
  <c r="Q24" i="67"/>
  <c r="Q24" i="56"/>
  <c r="Q24" i="59"/>
  <c r="Q43" i="59" s="1"/>
  <c r="Q24" i="60"/>
  <c r="Q24" i="63"/>
  <c r="Q24" i="64"/>
  <c r="Q24" i="69"/>
  <c r="Q24" i="70"/>
  <c r="Q24" i="73"/>
  <c r="Q24" i="74"/>
  <c r="Q24" i="77"/>
  <c r="Q24" i="78"/>
  <c r="P24" i="67"/>
  <c r="P24" i="56"/>
  <c r="P24" i="59"/>
  <c r="P24" i="60"/>
  <c r="P24" i="63"/>
  <c r="P24" i="64"/>
  <c r="P24" i="69"/>
  <c r="P24" i="70"/>
  <c r="P24" i="73"/>
  <c r="P24" i="74"/>
  <c r="P24" i="77"/>
  <c r="P24" i="78"/>
  <c r="O24" i="67"/>
  <c r="O24" i="56"/>
  <c r="O24" i="59"/>
  <c r="O24" i="60"/>
  <c r="O24" i="63"/>
  <c r="O24" i="64"/>
  <c r="O24" i="69"/>
  <c r="O24" i="70"/>
  <c r="O24" i="73"/>
  <c r="O24" i="74"/>
  <c r="O24" i="77"/>
  <c r="O43" i="77" s="1"/>
  <c r="O24" i="78"/>
  <c r="N24" i="67"/>
  <c r="N24" i="56"/>
  <c r="N24" i="59"/>
  <c r="N24" i="60"/>
  <c r="N24" i="63"/>
  <c r="N24" i="64"/>
  <c r="N24" i="69"/>
  <c r="N24" i="70"/>
  <c r="N24" i="73"/>
  <c r="N24" i="74"/>
  <c r="N24" i="77"/>
  <c r="N24" i="78"/>
  <c r="M24" i="67"/>
  <c r="M24" i="56"/>
  <c r="M24" i="59"/>
  <c r="M24" i="60"/>
  <c r="M24" i="63"/>
  <c r="M24" i="64"/>
  <c r="M24" i="69"/>
  <c r="M24" i="70"/>
  <c r="M24" i="73"/>
  <c r="M24" i="74"/>
  <c r="M24" i="77"/>
  <c r="M24" i="78"/>
  <c r="L24" i="67"/>
  <c r="L24" i="56"/>
  <c r="L24" i="59"/>
  <c r="L24" i="60"/>
  <c r="L24" i="63"/>
  <c r="L24" i="64"/>
  <c r="L24" i="69"/>
  <c r="L24" i="70"/>
  <c r="L24" i="73"/>
  <c r="L24" i="74"/>
  <c r="L24" i="77"/>
  <c r="L24" i="78"/>
  <c r="K24" i="67"/>
  <c r="K24" i="56"/>
  <c r="K24" i="59"/>
  <c r="K24" i="60"/>
  <c r="K24" i="63"/>
  <c r="K24" i="64"/>
  <c r="K24" i="69"/>
  <c r="K24" i="70"/>
  <c r="K24" i="73"/>
  <c r="K24" i="74"/>
  <c r="K24" i="77"/>
  <c r="K24" i="78"/>
  <c r="J24" i="67"/>
  <c r="J24" i="56"/>
  <c r="J24" i="57"/>
  <c r="J24" i="59"/>
  <c r="J24" i="60"/>
  <c r="J24" i="63"/>
  <c r="J24" i="64"/>
  <c r="J24" i="69"/>
  <c r="J24" i="70"/>
  <c r="J24" i="73"/>
  <c r="J24" i="74"/>
  <c r="J24" i="75"/>
  <c r="J24" i="77"/>
  <c r="J24" i="78"/>
  <c r="I24" i="67"/>
  <c r="I24" i="56"/>
  <c r="I24" i="59"/>
  <c r="I24" i="60"/>
  <c r="I24" i="63"/>
  <c r="I24" i="64"/>
  <c r="I24" i="69"/>
  <c r="I24" i="70"/>
  <c r="I24" i="73"/>
  <c r="I24" i="74"/>
  <c r="I24" i="77"/>
  <c r="I24" i="78"/>
  <c r="H24" i="67"/>
  <c r="H43" i="67" s="1"/>
  <c r="H24" i="56"/>
  <c r="H24" i="60"/>
  <c r="H24" i="61"/>
  <c r="H24" i="63"/>
  <c r="H24" i="69"/>
  <c r="H24" i="70"/>
  <c r="H24" i="71"/>
  <c r="H24" i="73"/>
  <c r="H24" i="74"/>
  <c r="H24" i="77"/>
  <c r="H24" i="78"/>
  <c r="H24" i="79"/>
  <c r="G24" i="67"/>
  <c r="G24" i="56"/>
  <c r="G24" i="59"/>
  <c r="G24" i="60"/>
  <c r="G24" i="63"/>
  <c r="G24" i="64"/>
  <c r="G24" i="69"/>
  <c r="G24" i="70"/>
  <c r="G24" i="73"/>
  <c r="G24" i="74"/>
  <c r="G24" i="77"/>
  <c r="G24" i="78"/>
  <c r="F24" i="67"/>
  <c r="F24" i="56"/>
  <c r="F24" i="59"/>
  <c r="F24" i="60"/>
  <c r="F24" i="63"/>
  <c r="F24" i="64"/>
  <c r="F24" i="69"/>
  <c r="F24" i="70"/>
  <c r="F24" i="74"/>
  <c r="F24" i="77"/>
  <c r="F24" i="78"/>
  <c r="B24" i="59"/>
  <c r="B24" i="60"/>
  <c r="B24" i="62"/>
  <c r="B24" i="63"/>
  <c r="B24" i="68"/>
  <c r="B24" i="69"/>
  <c r="B24" i="70"/>
  <c r="B24" i="72"/>
  <c r="B24" i="73"/>
  <c r="B43" i="73" s="1"/>
  <c r="B24" i="74"/>
  <c r="B24" i="76"/>
  <c r="B24" i="77"/>
  <c r="B24" i="78"/>
  <c r="E24" i="67"/>
  <c r="E24" i="56"/>
  <c r="E24" i="59"/>
  <c r="E24" i="60"/>
  <c r="E24" i="63"/>
  <c r="E24" i="64"/>
  <c r="E24" i="69"/>
  <c r="E24" i="70"/>
  <c r="E24" i="73"/>
  <c r="E24" i="74"/>
  <c r="E24" i="77"/>
  <c r="E24" i="78"/>
  <c r="D24" i="67"/>
  <c r="D24" i="56"/>
  <c r="D24" i="59"/>
  <c r="D24" i="60"/>
  <c r="D24" i="63"/>
  <c r="D24" i="64"/>
  <c r="D24" i="69"/>
  <c r="D24" i="70"/>
  <c r="D24" i="73"/>
  <c r="D24" i="74"/>
  <c r="D24" i="77"/>
  <c r="D24" i="78"/>
  <c r="AB24" i="79"/>
  <c r="AB24" i="78"/>
  <c r="AB24" i="77"/>
  <c r="AB24" i="76"/>
  <c r="AB24" i="75"/>
  <c r="AB24" i="74"/>
  <c r="AB24" i="73"/>
  <c r="AB24" i="72"/>
  <c r="AB24" i="71"/>
  <c r="AB24" i="70"/>
  <c r="AB24" i="69"/>
  <c r="AB24" i="68"/>
  <c r="AB24" i="65"/>
  <c r="AB24" i="64"/>
  <c r="AB24" i="63"/>
  <c r="AB24" i="62"/>
  <c r="AB24" i="61"/>
  <c r="AB24" i="60"/>
  <c r="AB24" i="59"/>
  <c r="AB24" i="58"/>
  <c r="AB24" i="57"/>
  <c r="AB24" i="56"/>
  <c r="B41" i="29"/>
  <c r="U43" i="71" l="1"/>
  <c r="T43" i="79"/>
  <c r="T43" i="75"/>
  <c r="T45" i="75" s="1"/>
  <c r="T43" i="61"/>
  <c r="T43" i="57"/>
  <c r="T45" i="57" s="1"/>
  <c r="U43" i="75"/>
  <c r="U45" i="75" s="1"/>
  <c r="U43" i="65"/>
  <c r="U45" i="65" s="1"/>
  <c r="U43" i="57"/>
  <c r="U45" i="57" s="1"/>
  <c r="V43" i="65"/>
  <c r="AD43" i="79"/>
  <c r="AD45" i="79" s="1"/>
  <c r="AA43" i="71"/>
  <c r="AA45" i="71" s="1"/>
  <c r="D45" i="64"/>
  <c r="S43" i="64"/>
  <c r="AD36" i="67"/>
  <c r="B43" i="68"/>
  <c r="L43" i="70"/>
  <c r="L45" i="70" s="1"/>
  <c r="E43" i="56"/>
  <c r="N36" i="74"/>
  <c r="N43" i="74" s="1"/>
  <c r="N45" i="74" s="1"/>
  <c r="P36" i="56"/>
  <c r="P43" i="56" s="1"/>
  <c r="P45" i="56" s="1"/>
  <c r="S36" i="64"/>
  <c r="G43" i="59"/>
  <c r="W43" i="77"/>
  <c r="B43" i="59"/>
  <c r="B45" i="59" s="1"/>
  <c r="C24" i="77"/>
  <c r="C43" i="77" s="1"/>
  <c r="C45" i="77" s="1"/>
  <c r="C24" i="69"/>
  <c r="AD24" i="69" s="1"/>
  <c r="C35" i="16" s="1"/>
  <c r="D45" i="63"/>
  <c r="F43" i="77"/>
  <c r="G43" i="77"/>
  <c r="G45" i="77" s="1"/>
  <c r="S43" i="59"/>
  <c r="AG41" i="72"/>
  <c r="D45" i="76"/>
  <c r="D45" i="58"/>
  <c r="D43" i="77"/>
  <c r="D45" i="77" s="1"/>
  <c r="AF43" i="70"/>
  <c r="D45" i="75"/>
  <c r="H43" i="61"/>
  <c r="F30" i="73"/>
  <c r="F43" i="73" s="1"/>
  <c r="F45" i="73" s="1"/>
  <c r="F24" i="73"/>
  <c r="AF24" i="73" s="1"/>
  <c r="G35" i="16" s="1"/>
  <c r="H24" i="64"/>
  <c r="H36" i="64"/>
  <c r="AF36" i="64" s="1"/>
  <c r="B36" i="29"/>
  <c r="B24" i="79"/>
  <c r="B24" i="75"/>
  <c r="B24" i="65"/>
  <c r="B43" i="77"/>
  <c r="B43" i="69"/>
  <c r="N43" i="69"/>
  <c r="O45" i="67"/>
  <c r="AA43" i="79"/>
  <c r="AA45" i="79" s="1"/>
  <c r="AE43" i="64"/>
  <c r="AE45" i="64" s="1"/>
  <c r="E36" i="65"/>
  <c r="E36" i="61"/>
  <c r="E36" i="57"/>
  <c r="F36" i="79"/>
  <c r="F36" i="75"/>
  <c r="F36" i="71"/>
  <c r="F36" i="65"/>
  <c r="F36" i="61"/>
  <c r="G36" i="79"/>
  <c r="AG36" i="79" s="1"/>
  <c r="G36" i="75"/>
  <c r="G36" i="71"/>
  <c r="G36" i="65"/>
  <c r="G36" i="61"/>
  <c r="G36" i="57"/>
  <c r="H43" i="79"/>
  <c r="H45" i="79" s="1"/>
  <c r="H24" i="75"/>
  <c r="H36" i="75"/>
  <c r="H43" i="71"/>
  <c r="H45" i="71" s="1"/>
  <c r="H36" i="65"/>
  <c r="H24" i="65"/>
  <c r="H45" i="61"/>
  <c r="H36" i="57"/>
  <c r="H24" i="57"/>
  <c r="I36" i="79"/>
  <c r="I36" i="75"/>
  <c r="I36" i="71"/>
  <c r="I36" i="65"/>
  <c r="I36" i="61"/>
  <c r="I36" i="57"/>
  <c r="J24" i="79"/>
  <c r="J43" i="79" s="1"/>
  <c r="J45" i="79" s="1"/>
  <c r="J36" i="75"/>
  <c r="J43" i="75" s="1"/>
  <c r="J45" i="75" s="1"/>
  <c r="J24" i="71"/>
  <c r="J43" i="71" s="1"/>
  <c r="J45" i="71" s="1"/>
  <c r="J36" i="65"/>
  <c r="J24" i="65"/>
  <c r="J24" i="61"/>
  <c r="J43" i="61" s="1"/>
  <c r="J45" i="61" s="1"/>
  <c r="J36" i="57"/>
  <c r="J43" i="57" s="1"/>
  <c r="J45" i="57" s="1"/>
  <c r="AE45" i="70"/>
  <c r="AG41" i="79"/>
  <c r="M41" i="16" s="1"/>
  <c r="B36" i="79"/>
  <c r="B36" i="75"/>
  <c r="B36" i="71"/>
  <c r="B43" i="71" s="1"/>
  <c r="B36" i="65"/>
  <c r="AG41" i="61"/>
  <c r="I27" i="16" s="1"/>
  <c r="B36" i="61"/>
  <c r="B24" i="61"/>
  <c r="B43" i="61" s="1"/>
  <c r="B24" i="57"/>
  <c r="B36" i="57"/>
  <c r="C36" i="79"/>
  <c r="C36" i="75"/>
  <c r="C36" i="71"/>
  <c r="C36" i="65"/>
  <c r="C36" i="61"/>
  <c r="C36" i="57"/>
  <c r="D36" i="79"/>
  <c r="D36" i="75"/>
  <c r="D36" i="71"/>
  <c r="D36" i="65"/>
  <c r="D36" i="61"/>
  <c r="AG36" i="61" s="1"/>
  <c r="D36" i="57"/>
  <c r="E36" i="79"/>
  <c r="E36" i="75"/>
  <c r="E36" i="71"/>
  <c r="B30" i="29"/>
  <c r="S43" i="71"/>
  <c r="S45" i="71" s="1"/>
  <c r="AE43" i="74"/>
  <c r="AE45" i="74" s="1"/>
  <c r="Z43" i="79"/>
  <c r="Z45" i="79" s="1"/>
  <c r="Z43" i="61"/>
  <c r="Z45" i="61" s="1"/>
  <c r="AD43" i="64"/>
  <c r="AD45" i="64" s="1"/>
  <c r="AF30" i="78"/>
  <c r="AF30" i="64"/>
  <c r="B43" i="78"/>
  <c r="B43" i="74"/>
  <c r="B43" i="70"/>
  <c r="AG41" i="70"/>
  <c r="D41" i="16" s="1"/>
  <c r="B24" i="64"/>
  <c r="B43" i="64"/>
  <c r="B45" i="64" s="1"/>
  <c r="B43" i="60"/>
  <c r="B45" i="60" s="1"/>
  <c r="AG41" i="60"/>
  <c r="H27" i="16" s="1"/>
  <c r="C43" i="78"/>
  <c r="C45" i="78" s="1"/>
  <c r="C43" i="70"/>
  <c r="C45" i="70" s="1"/>
  <c r="C43" i="64"/>
  <c r="C45" i="64" s="1"/>
  <c r="C43" i="60"/>
  <c r="C45" i="60" s="1"/>
  <c r="D43" i="78"/>
  <c r="D45" i="78" s="1"/>
  <c r="D43" i="74"/>
  <c r="D45" i="74" s="1"/>
  <c r="D43" i="70"/>
  <c r="D45" i="70" s="1"/>
  <c r="D43" i="60"/>
  <c r="D45" i="60" s="1"/>
  <c r="D43" i="56"/>
  <c r="D45" i="56" s="1"/>
  <c r="E43" i="78"/>
  <c r="E45" i="78" s="1"/>
  <c r="E43" i="70"/>
  <c r="E45" i="70"/>
  <c r="E43" i="64"/>
  <c r="E45" i="64" s="1"/>
  <c r="E43" i="60"/>
  <c r="E45" i="60" s="1"/>
  <c r="E45" i="56"/>
  <c r="F43" i="78"/>
  <c r="F43" i="74"/>
  <c r="F45" i="74" s="1"/>
  <c r="F43" i="64"/>
  <c r="F43" i="60"/>
  <c r="F45" i="60" s="1"/>
  <c r="F43" i="56"/>
  <c r="F45" i="56" s="1"/>
  <c r="G43" i="78"/>
  <c r="G45" i="78" s="1"/>
  <c r="G43" i="74"/>
  <c r="G45" i="74" s="1"/>
  <c r="G43" i="70"/>
  <c r="G45" i="70"/>
  <c r="G43" i="64"/>
  <c r="G45" i="64" s="1"/>
  <c r="G43" i="60"/>
  <c r="G45" i="60" s="1"/>
  <c r="G43" i="56"/>
  <c r="G45" i="56" s="1"/>
  <c r="H43" i="78"/>
  <c r="H45" i="78" s="1"/>
  <c r="H43" i="74"/>
  <c r="H45" i="74" s="1"/>
  <c r="H43" i="70"/>
  <c r="H43" i="60"/>
  <c r="H45" i="60" s="1"/>
  <c r="H43" i="56"/>
  <c r="I43" i="78"/>
  <c r="I45" i="78" s="1"/>
  <c r="I43" i="70"/>
  <c r="I45" i="70" s="1"/>
  <c r="I43" i="64"/>
  <c r="I45" i="64" s="1"/>
  <c r="I43" i="60"/>
  <c r="I45" i="60" s="1"/>
  <c r="J43" i="78"/>
  <c r="J45" i="78" s="1"/>
  <c r="J43" i="74"/>
  <c r="J45" i="74"/>
  <c r="J43" i="70"/>
  <c r="J45" i="70"/>
  <c r="J43" i="64"/>
  <c r="J45" i="64"/>
  <c r="J43" i="60"/>
  <c r="J45" i="60" s="1"/>
  <c r="J43" i="56"/>
  <c r="J45" i="56" s="1"/>
  <c r="K43" i="74"/>
  <c r="K45" i="74" s="1"/>
  <c r="K43" i="70"/>
  <c r="K45" i="70" s="1"/>
  <c r="K45" i="64"/>
  <c r="K43" i="64"/>
  <c r="K43" i="56"/>
  <c r="K45" i="56" s="1"/>
  <c r="L43" i="78"/>
  <c r="L45" i="78" s="1"/>
  <c r="L43" i="74"/>
  <c r="L45" i="74" s="1"/>
  <c r="L43" i="64"/>
  <c r="L45" i="64" s="1"/>
  <c r="L43" i="60"/>
  <c r="L45" i="60" s="1"/>
  <c r="M43" i="78"/>
  <c r="M45" i="78" s="1"/>
  <c r="M43" i="74"/>
  <c r="M45" i="74" s="1"/>
  <c r="M43" i="70"/>
  <c r="M45" i="70" s="1"/>
  <c r="M43" i="60"/>
  <c r="M45" i="60" s="1"/>
  <c r="M43" i="56"/>
  <c r="M45" i="56" s="1"/>
  <c r="N45" i="78"/>
  <c r="N43" i="78"/>
  <c r="N43" i="70"/>
  <c r="N45" i="70" s="1"/>
  <c r="N43" i="64"/>
  <c r="N45" i="64" s="1"/>
  <c r="N43" i="60"/>
  <c r="N45" i="60" s="1"/>
  <c r="O43" i="78"/>
  <c r="O45" i="78"/>
  <c r="O43" i="74"/>
  <c r="O45" i="74" s="1"/>
  <c r="O43" i="70"/>
  <c r="O45" i="70" s="1"/>
  <c r="O43" i="60"/>
  <c r="O45" i="60" s="1"/>
  <c r="O43" i="56"/>
  <c r="O45" i="56" s="1"/>
  <c r="P43" i="78"/>
  <c r="P45" i="78" s="1"/>
  <c r="P43" i="70"/>
  <c r="P45" i="70" s="1"/>
  <c r="P43" i="64"/>
  <c r="P45" i="64" s="1"/>
  <c r="P43" i="60"/>
  <c r="P45" i="60" s="1"/>
  <c r="Q43" i="78"/>
  <c r="Q45" i="78" s="1"/>
  <c r="Q43" i="74"/>
  <c r="Q45" i="74" s="1"/>
  <c r="Q43" i="70"/>
  <c r="Q45" i="70" s="1"/>
  <c r="Q43" i="60"/>
  <c r="Q45" i="60" s="1"/>
  <c r="Q43" i="56"/>
  <c r="Q45" i="56" s="1"/>
  <c r="R43" i="78"/>
  <c r="R45" i="78" s="1"/>
  <c r="R43" i="70"/>
  <c r="R45" i="70"/>
  <c r="R43" i="64"/>
  <c r="R45" i="64" s="1"/>
  <c r="R43" i="60"/>
  <c r="R45" i="60" s="1"/>
  <c r="S43" i="78"/>
  <c r="S45" i="78" s="1"/>
  <c r="S43" i="74"/>
  <c r="S45" i="74" s="1"/>
  <c r="S43" i="70"/>
  <c r="S45" i="70" s="1"/>
  <c r="S45" i="64"/>
  <c r="S43" i="60"/>
  <c r="S45" i="60" s="1"/>
  <c r="S43" i="56"/>
  <c r="S45" i="56" s="1"/>
  <c r="T45" i="78"/>
  <c r="T43" i="78"/>
  <c r="T43" i="70"/>
  <c r="T45" i="70" s="1"/>
  <c r="T43" i="64"/>
  <c r="T45" i="64" s="1"/>
  <c r="T43" i="60"/>
  <c r="T45" i="60" s="1"/>
  <c r="U43" i="78"/>
  <c r="U45" i="78" s="1"/>
  <c r="U43" i="74"/>
  <c r="U45" i="74" s="1"/>
  <c r="U43" i="70"/>
  <c r="U45" i="70" s="1"/>
  <c r="U43" i="60"/>
  <c r="U45" i="60" s="1"/>
  <c r="U43" i="56"/>
  <c r="U45" i="56" s="1"/>
  <c r="V43" i="78"/>
  <c r="V45" i="78" s="1"/>
  <c r="V45" i="74"/>
  <c r="V43" i="70"/>
  <c r="V45" i="70" s="1"/>
  <c r="V43" i="64"/>
  <c r="V45" i="64" s="1"/>
  <c r="V45" i="60"/>
  <c r="V43" i="60"/>
  <c r="W43" i="78"/>
  <c r="W45" i="78" s="1"/>
  <c r="W43" i="74"/>
  <c r="W45" i="74" s="1"/>
  <c r="W43" i="70"/>
  <c r="W45" i="70" s="1"/>
  <c r="W43" i="60"/>
  <c r="W45" i="60" s="1"/>
  <c r="W43" i="56"/>
  <c r="W45" i="56" s="1"/>
  <c r="X43" i="78"/>
  <c r="X45" i="78" s="1"/>
  <c r="X43" i="70"/>
  <c r="X45" i="70" s="1"/>
  <c r="X43" i="64"/>
  <c r="X45" i="64" s="1"/>
  <c r="X43" i="60"/>
  <c r="X45" i="60" s="1"/>
  <c r="X43" i="56"/>
  <c r="X45" i="56" s="1"/>
  <c r="Y43" i="78"/>
  <c r="Y45" i="78" s="1"/>
  <c r="Y43" i="74"/>
  <c r="Y45" i="74" s="1"/>
  <c r="Y43" i="70"/>
  <c r="Y45" i="70" s="1"/>
  <c r="Y43" i="64"/>
  <c r="Y45" i="64" s="1"/>
  <c r="Y43" i="60"/>
  <c r="Y45" i="60" s="1"/>
  <c r="Y43" i="56"/>
  <c r="Y45" i="56" s="1"/>
  <c r="Z43" i="78"/>
  <c r="Z45" i="78" s="1"/>
  <c r="Z43" i="74"/>
  <c r="Z45" i="74" s="1"/>
  <c r="Z43" i="70"/>
  <c r="Z45" i="70" s="1"/>
  <c r="Z43" i="64"/>
  <c r="Z45" i="64" s="1"/>
  <c r="Z43" i="60"/>
  <c r="Z45" i="60" s="1"/>
  <c r="Z43" i="56"/>
  <c r="Z45" i="56" s="1"/>
  <c r="AA43" i="78"/>
  <c r="AA45" i="78" s="1"/>
  <c r="AA43" i="74"/>
  <c r="AA45" i="74" s="1"/>
  <c r="AA43" i="70"/>
  <c r="AA45" i="70" s="1"/>
  <c r="AA43" i="64"/>
  <c r="AA45" i="64" s="1"/>
  <c r="AA43" i="60"/>
  <c r="AA45" i="60" s="1"/>
  <c r="AA43" i="56"/>
  <c r="AA45" i="56" s="1"/>
  <c r="AB43" i="78"/>
  <c r="AB45" i="78" s="1"/>
  <c r="AB43" i="74"/>
  <c r="AB45" i="74" s="1"/>
  <c r="AB43" i="70"/>
  <c r="AB45" i="70" s="1"/>
  <c r="AB43" i="64"/>
  <c r="AB45" i="64" s="1"/>
  <c r="AB43" i="60"/>
  <c r="AB45" i="60" s="1"/>
  <c r="AB43" i="56"/>
  <c r="AB45" i="56" s="1"/>
  <c r="AC43" i="78"/>
  <c r="AC45" i="78" s="1"/>
  <c r="AC43" i="74"/>
  <c r="AC45" i="74" s="1"/>
  <c r="AC43" i="70"/>
  <c r="AC45" i="70" s="1"/>
  <c r="AC43" i="64"/>
  <c r="AC45" i="64" s="1"/>
  <c r="AC43" i="60"/>
  <c r="AC45" i="60" s="1"/>
  <c r="AC43" i="56"/>
  <c r="AC45" i="56" s="1"/>
  <c r="AD43" i="78"/>
  <c r="AD45" i="78" s="1"/>
  <c r="AD43" i="74"/>
  <c r="AD45" i="74" s="1"/>
  <c r="AD43" i="70"/>
  <c r="AD45" i="70" s="1"/>
  <c r="AD43" i="63"/>
  <c r="AD45" i="63" s="1"/>
  <c r="AD43" i="59"/>
  <c r="AD45" i="59" s="1"/>
  <c r="AD43" i="67"/>
  <c r="AE43" i="77"/>
  <c r="AE45" i="77" s="1"/>
  <c r="AE43" i="73"/>
  <c r="AE45" i="73" s="1"/>
  <c r="AE30" i="68"/>
  <c r="AE30" i="62"/>
  <c r="AE30" i="58"/>
  <c r="AF43" i="79"/>
  <c r="AF45" i="79" s="1"/>
  <c r="AF24" i="72"/>
  <c r="AF43" i="63"/>
  <c r="AF45" i="63" s="1"/>
  <c r="AF43" i="56"/>
  <c r="AF45" i="56" s="1"/>
  <c r="AG41" i="74"/>
  <c r="H41" i="16" s="1"/>
  <c r="B43" i="72"/>
  <c r="E43" i="74"/>
  <c r="E45" i="74" s="1"/>
  <c r="I43" i="56"/>
  <c r="I45" i="56" s="1"/>
  <c r="K43" i="60"/>
  <c r="K45" i="60" s="1"/>
  <c r="M43" i="64"/>
  <c r="M45" i="64" s="1"/>
  <c r="P43" i="74"/>
  <c r="P45" i="74" s="1"/>
  <c r="Q43" i="77"/>
  <c r="Q45" i="77" s="1"/>
  <c r="R43" i="56"/>
  <c r="R45" i="56" s="1"/>
  <c r="U43" i="64"/>
  <c r="U45" i="64" s="1"/>
  <c r="V43" i="69"/>
  <c r="V45" i="69" s="1"/>
  <c r="X43" i="74"/>
  <c r="X45" i="74" s="1"/>
  <c r="Y43" i="73"/>
  <c r="Y45" i="73" s="1"/>
  <c r="F45" i="78"/>
  <c r="S43" i="75"/>
  <c r="S43" i="57"/>
  <c r="T43" i="71"/>
  <c r="T45" i="71" s="1"/>
  <c r="T43" i="65"/>
  <c r="T45" i="65" s="1"/>
  <c r="U43" i="79"/>
  <c r="U43" i="61"/>
  <c r="U45" i="61" s="1"/>
  <c r="W43" i="75"/>
  <c r="W43" i="57"/>
  <c r="W45" i="57" s="1"/>
  <c r="Z43" i="65"/>
  <c r="AA43" i="75"/>
  <c r="AA43" i="57"/>
  <c r="AC43" i="79"/>
  <c r="AC45" i="79" s="1"/>
  <c r="AD43" i="71"/>
  <c r="AD45" i="71" s="1"/>
  <c r="AE43" i="78"/>
  <c r="AE43" i="59"/>
  <c r="AG30" i="77"/>
  <c r="AD30" i="69"/>
  <c r="AF30" i="59"/>
  <c r="AF36" i="78"/>
  <c r="AG41" i="77"/>
  <c r="K41" i="16" s="1"/>
  <c r="B45" i="77"/>
  <c r="B45" i="73"/>
  <c r="B43" i="67"/>
  <c r="B45" i="67" s="1"/>
  <c r="C43" i="73"/>
  <c r="C45" i="73" s="1"/>
  <c r="C43" i="63"/>
  <c r="C45" i="63" s="1"/>
  <c r="C43" i="59"/>
  <c r="C45" i="59" s="1"/>
  <c r="C43" i="67"/>
  <c r="C45" i="67" s="1"/>
  <c r="D43" i="73"/>
  <c r="D45" i="73" s="1"/>
  <c r="D43" i="69"/>
  <c r="D45" i="69" s="1"/>
  <c r="D43" i="63"/>
  <c r="D43" i="67"/>
  <c r="D45" i="67" s="1"/>
  <c r="E43" i="77"/>
  <c r="E45" i="77" s="1"/>
  <c r="E43" i="73"/>
  <c r="E45" i="73" s="1"/>
  <c r="E43" i="63"/>
  <c r="E45" i="63" s="1"/>
  <c r="E43" i="59"/>
  <c r="E45" i="59" s="1"/>
  <c r="E43" i="67"/>
  <c r="E45" i="67" s="1"/>
  <c r="F45" i="77"/>
  <c r="F43" i="69"/>
  <c r="F45" i="69" s="1"/>
  <c r="F43" i="59"/>
  <c r="F45" i="59" s="1"/>
  <c r="F43" i="67"/>
  <c r="F45" i="67" s="1"/>
  <c r="G43" i="73"/>
  <c r="G45" i="73"/>
  <c r="G43" i="69"/>
  <c r="G45" i="69" s="1"/>
  <c r="G43" i="63"/>
  <c r="G45" i="63" s="1"/>
  <c r="G45" i="59"/>
  <c r="G43" i="67"/>
  <c r="G45" i="67" s="1"/>
  <c r="H36" i="77"/>
  <c r="H43" i="77" s="1"/>
  <c r="H45" i="77" s="1"/>
  <c r="H36" i="73"/>
  <c r="H43" i="73"/>
  <c r="H45" i="73" s="1"/>
  <c r="H36" i="69"/>
  <c r="H43" i="69" s="1"/>
  <c r="H45" i="69" s="1"/>
  <c r="H36" i="63"/>
  <c r="H43" i="63" s="1"/>
  <c r="H45" i="63" s="1"/>
  <c r="I43" i="77"/>
  <c r="I45" i="77" s="1"/>
  <c r="I43" i="73"/>
  <c r="I45" i="73" s="1"/>
  <c r="I43" i="63"/>
  <c r="I45" i="63" s="1"/>
  <c r="I43" i="59"/>
  <c r="I45" i="59" s="1"/>
  <c r="J36" i="77"/>
  <c r="J43" i="77" s="1"/>
  <c r="J45" i="77" s="1"/>
  <c r="J36" i="73"/>
  <c r="J43" i="73" s="1"/>
  <c r="J45" i="73" s="1"/>
  <c r="J36" i="69"/>
  <c r="J43" i="69" s="1"/>
  <c r="J45" i="69" s="1"/>
  <c r="J36" i="59"/>
  <c r="J43" i="59"/>
  <c r="J45" i="59" s="1"/>
  <c r="J36" i="67"/>
  <c r="K43" i="77"/>
  <c r="K45" i="77"/>
  <c r="K43" i="73"/>
  <c r="K45" i="73" s="1"/>
  <c r="K43" i="69"/>
  <c r="K45" i="69" s="1"/>
  <c r="K43" i="63"/>
  <c r="K45" i="63" s="1"/>
  <c r="K43" i="59"/>
  <c r="K45" i="59"/>
  <c r="K43" i="67"/>
  <c r="K45" i="67" s="1"/>
  <c r="L43" i="77"/>
  <c r="L45" i="77" s="1"/>
  <c r="L43" i="73"/>
  <c r="L45" i="73" s="1"/>
  <c r="L43" i="69"/>
  <c r="L45" i="69" s="1"/>
  <c r="L43" i="63"/>
  <c r="L43" i="59"/>
  <c r="L45" i="59" s="1"/>
  <c r="L43" i="67"/>
  <c r="L45" i="67" s="1"/>
  <c r="M43" i="73"/>
  <c r="M45" i="73" s="1"/>
  <c r="M43" i="69"/>
  <c r="M45" i="69" s="1"/>
  <c r="M43" i="63"/>
  <c r="M45" i="63" s="1"/>
  <c r="M43" i="67"/>
  <c r="M45" i="67" s="1"/>
  <c r="N43" i="77"/>
  <c r="N45" i="77" s="1"/>
  <c r="N43" i="73"/>
  <c r="N45" i="73" s="1"/>
  <c r="N45" i="69"/>
  <c r="N43" i="63"/>
  <c r="N45" i="63" s="1"/>
  <c r="N43" i="59"/>
  <c r="N45" i="59" s="1"/>
  <c r="N45" i="67"/>
  <c r="N43" i="67"/>
  <c r="O45" i="77"/>
  <c r="O43" i="73"/>
  <c r="O45" i="73" s="1"/>
  <c r="O43" i="69"/>
  <c r="O45" i="69" s="1"/>
  <c r="O43" i="63"/>
  <c r="O45" i="63" s="1"/>
  <c r="O43" i="67"/>
  <c r="P43" i="77"/>
  <c r="P45" i="77" s="1"/>
  <c r="P43" i="73"/>
  <c r="P45" i="73" s="1"/>
  <c r="P43" i="63"/>
  <c r="P45" i="63" s="1"/>
  <c r="P43" i="59"/>
  <c r="P45" i="59" s="1"/>
  <c r="P45" i="67"/>
  <c r="P43" i="67"/>
  <c r="Q43" i="73"/>
  <c r="Q45" i="73" s="1"/>
  <c r="Q43" i="69"/>
  <c r="Q45" i="69" s="1"/>
  <c r="Q43" i="63"/>
  <c r="Q45" i="63" s="1"/>
  <c r="Q45" i="59"/>
  <c r="Q43" i="67"/>
  <c r="Q45" i="67" s="1"/>
  <c r="R43" i="77"/>
  <c r="R45" i="77" s="1"/>
  <c r="R43" i="73"/>
  <c r="R45" i="73" s="1"/>
  <c r="R43" i="63"/>
  <c r="R45" i="63"/>
  <c r="R43" i="59"/>
  <c r="R45" i="59" s="1"/>
  <c r="R43" i="67"/>
  <c r="R45" i="67" s="1"/>
  <c r="S43" i="73"/>
  <c r="S45" i="73" s="1"/>
  <c r="S43" i="69"/>
  <c r="S45" i="69" s="1"/>
  <c r="S43" i="63"/>
  <c r="S45" i="63" s="1"/>
  <c r="S45" i="59"/>
  <c r="S43" i="67"/>
  <c r="S45" i="67" s="1"/>
  <c r="T43" i="77"/>
  <c r="T45" i="77" s="1"/>
  <c r="T45" i="73"/>
  <c r="T43" i="73"/>
  <c r="T45" i="69"/>
  <c r="T43" i="63"/>
  <c r="T45" i="63" s="1"/>
  <c r="T43" i="59"/>
  <c r="T45" i="59" s="1"/>
  <c r="T43" i="67"/>
  <c r="T45" i="67" s="1"/>
  <c r="U43" i="73"/>
  <c r="U45" i="73"/>
  <c r="U45" i="69"/>
  <c r="U43" i="69"/>
  <c r="U43" i="63"/>
  <c r="U45" i="63" s="1"/>
  <c r="U43" i="67"/>
  <c r="U45" i="67" s="1"/>
  <c r="V43" i="77"/>
  <c r="V45" i="77" s="1"/>
  <c r="V43" i="73"/>
  <c r="V45" i="73" s="1"/>
  <c r="V43" i="63"/>
  <c r="V45" i="63"/>
  <c r="V43" i="59"/>
  <c r="V45" i="59" s="1"/>
  <c r="V43" i="67"/>
  <c r="V45" i="67" s="1"/>
  <c r="W45" i="77"/>
  <c r="W43" i="73"/>
  <c r="W45" i="73" s="1"/>
  <c r="W43" i="69"/>
  <c r="W45" i="69" s="1"/>
  <c r="W43" i="63"/>
  <c r="W45" i="63" s="1"/>
  <c r="W43" i="67"/>
  <c r="W45" i="67" s="1"/>
  <c r="X43" i="77"/>
  <c r="X45" i="77" s="1"/>
  <c r="X43" i="73"/>
  <c r="X45" i="73" s="1"/>
  <c r="X43" i="63"/>
  <c r="X45" i="63" s="1"/>
  <c r="X43" i="59"/>
  <c r="X45" i="59" s="1"/>
  <c r="X43" i="67"/>
  <c r="X45" i="67" s="1"/>
  <c r="Y43" i="77"/>
  <c r="Y45" i="77" s="1"/>
  <c r="Y43" i="69"/>
  <c r="Y45" i="69" s="1"/>
  <c r="Y43" i="59"/>
  <c r="Y45" i="59" s="1"/>
  <c r="Y43" i="67"/>
  <c r="Y45" i="67" s="1"/>
  <c r="Z36" i="77"/>
  <c r="Z43" i="77" s="1"/>
  <c r="Z45" i="77" s="1"/>
  <c r="Z36" i="73"/>
  <c r="Z43" i="73"/>
  <c r="Z45" i="73" s="1"/>
  <c r="Z36" i="69"/>
  <c r="Z43" i="69" s="1"/>
  <c r="Z45" i="69" s="1"/>
  <c r="Z36" i="63"/>
  <c r="Z43" i="63" s="1"/>
  <c r="Z45" i="63" s="1"/>
  <c r="Z36" i="59"/>
  <c r="AF36" i="59" s="1"/>
  <c r="Z36" i="67"/>
  <c r="Z43" i="67" s="1"/>
  <c r="Z45" i="67" s="1"/>
  <c r="AA43" i="77"/>
  <c r="AA45" i="77" s="1"/>
  <c r="AA43" i="73"/>
  <c r="AA45" i="73" s="1"/>
  <c r="AA43" i="69"/>
  <c r="AA45" i="69" s="1"/>
  <c r="AA43" i="63"/>
  <c r="AA45" i="63" s="1"/>
  <c r="AA45" i="59"/>
  <c r="AA43" i="59"/>
  <c r="AB43" i="77"/>
  <c r="AB45" i="77" s="1"/>
  <c r="AB45" i="73"/>
  <c r="AB43" i="69"/>
  <c r="AB45" i="69" s="1"/>
  <c r="AB43" i="63"/>
  <c r="AB45" i="63" s="1"/>
  <c r="AB43" i="59"/>
  <c r="AB45" i="59" s="1"/>
  <c r="AB43" i="67"/>
  <c r="AB45" i="67" s="1"/>
  <c r="AC43" i="77"/>
  <c r="AC45" i="77" s="1"/>
  <c r="AC43" i="73"/>
  <c r="AC45" i="73" s="1"/>
  <c r="AC43" i="63"/>
  <c r="AC45" i="63" s="1"/>
  <c r="AC45" i="59"/>
  <c r="AC43" i="59"/>
  <c r="AC43" i="67"/>
  <c r="AC45" i="67" s="1"/>
  <c r="AD45" i="77"/>
  <c r="AD43" i="77"/>
  <c r="AD43" i="73"/>
  <c r="AD45" i="73" s="1"/>
  <c r="AD24" i="68"/>
  <c r="AD24" i="62"/>
  <c r="AD24" i="58"/>
  <c r="AE30" i="54"/>
  <c r="AE30" i="76"/>
  <c r="AE30" i="72"/>
  <c r="AE45" i="65"/>
  <c r="AE43" i="65"/>
  <c r="AE43" i="61"/>
  <c r="AE45" i="61" s="1"/>
  <c r="AE45" i="57"/>
  <c r="AE43" i="57"/>
  <c r="AF43" i="77"/>
  <c r="AF45" i="77" s="1"/>
  <c r="AF45" i="70"/>
  <c r="AF43" i="61"/>
  <c r="AF45" i="61" s="1"/>
  <c r="AG41" i="54"/>
  <c r="AG41" i="58"/>
  <c r="B43" i="76"/>
  <c r="B45" i="76" s="1"/>
  <c r="B43" i="63"/>
  <c r="B45" i="63" s="1"/>
  <c r="D43" i="64"/>
  <c r="E43" i="69"/>
  <c r="E45" i="69" s="1"/>
  <c r="F43" i="70"/>
  <c r="F45" i="70" s="1"/>
  <c r="I43" i="74"/>
  <c r="I45" i="74" s="1"/>
  <c r="K43" i="78"/>
  <c r="K45" i="78" s="1"/>
  <c r="L43" i="56"/>
  <c r="L45" i="56" s="1"/>
  <c r="M43" i="59"/>
  <c r="M45" i="59" s="1"/>
  <c r="O43" i="64"/>
  <c r="O45" i="64" s="1"/>
  <c r="P43" i="69"/>
  <c r="P45" i="69" s="1"/>
  <c r="R43" i="74"/>
  <c r="R45" i="74" s="1"/>
  <c r="S43" i="77"/>
  <c r="S45" i="77" s="1"/>
  <c r="T43" i="56"/>
  <c r="T45" i="56" s="1"/>
  <c r="U43" i="59"/>
  <c r="U45" i="59" s="1"/>
  <c r="W43" i="64"/>
  <c r="W45" i="64" s="1"/>
  <c r="X43" i="69"/>
  <c r="X45" i="69" s="1"/>
  <c r="Y43" i="63"/>
  <c r="Y45" i="63" s="1"/>
  <c r="AA43" i="67"/>
  <c r="AA45" i="67" s="1"/>
  <c r="F45" i="64"/>
  <c r="H45" i="70"/>
  <c r="AF24" i="78"/>
  <c r="L35" i="16" s="1"/>
  <c r="S43" i="79"/>
  <c r="S43" i="61"/>
  <c r="V43" i="71"/>
  <c r="V45" i="71" s="1"/>
  <c r="W43" i="79"/>
  <c r="W45" i="79" s="1"/>
  <c r="Z43" i="71"/>
  <c r="Z45" i="71" s="1"/>
  <c r="AA43" i="61"/>
  <c r="AA45" i="61" s="1"/>
  <c r="AD36" i="69"/>
  <c r="B43" i="54"/>
  <c r="B45" i="68"/>
  <c r="B43" i="58"/>
  <c r="B45" i="58" s="1"/>
  <c r="C36" i="54"/>
  <c r="C36" i="76"/>
  <c r="C36" i="72"/>
  <c r="C36" i="68"/>
  <c r="C43" i="68" s="1"/>
  <c r="C45" i="68" s="1"/>
  <c r="C36" i="62"/>
  <c r="C36" i="58"/>
  <c r="D36" i="54"/>
  <c r="D36" i="76"/>
  <c r="D36" i="72"/>
  <c r="D36" i="68"/>
  <c r="D36" i="62"/>
  <c r="D36" i="58"/>
  <c r="E36" i="54"/>
  <c r="E36" i="76"/>
  <c r="E36" i="72"/>
  <c r="E36" i="68"/>
  <c r="E36" i="62"/>
  <c r="E36" i="58"/>
  <c r="F36" i="54"/>
  <c r="F36" i="76"/>
  <c r="F36" i="72"/>
  <c r="F36" i="68"/>
  <c r="F36" i="62"/>
  <c r="F36" i="58"/>
  <c r="G36" i="54"/>
  <c r="G36" i="76"/>
  <c r="G36" i="72"/>
  <c r="G36" i="68"/>
  <c r="G36" i="62"/>
  <c r="G36" i="58"/>
  <c r="H36" i="54"/>
  <c r="H36" i="76"/>
  <c r="H36" i="72"/>
  <c r="H36" i="68"/>
  <c r="H36" i="62"/>
  <c r="H36" i="58"/>
  <c r="I36" i="54"/>
  <c r="I36" i="76"/>
  <c r="I36" i="72"/>
  <c r="I36" i="68"/>
  <c r="I36" i="62"/>
  <c r="I36" i="58"/>
  <c r="J36" i="54"/>
  <c r="J36" i="76"/>
  <c r="J36" i="72"/>
  <c r="J36" i="68"/>
  <c r="J36" i="62"/>
  <c r="J36" i="58"/>
  <c r="K24" i="54"/>
  <c r="K24" i="76"/>
  <c r="K43" i="76" s="1"/>
  <c r="K45" i="76" s="1"/>
  <c r="K24" i="72"/>
  <c r="K24" i="68"/>
  <c r="K24" i="62"/>
  <c r="K43" i="62" s="1"/>
  <c r="K45" i="62" s="1"/>
  <c r="K24" i="58"/>
  <c r="L36" i="54"/>
  <c r="L36" i="76"/>
  <c r="L36" i="72"/>
  <c r="L36" i="68"/>
  <c r="L36" i="62"/>
  <c r="L36" i="58"/>
  <c r="M36" i="54"/>
  <c r="M36" i="76"/>
  <c r="M36" i="72"/>
  <c r="M36" i="68"/>
  <c r="M36" i="62"/>
  <c r="M36" i="58"/>
  <c r="N36" i="54"/>
  <c r="N36" i="76"/>
  <c r="N36" i="72"/>
  <c r="N36" i="68"/>
  <c r="N36" i="62"/>
  <c r="N36" i="58"/>
  <c r="O36" i="54"/>
  <c r="O36" i="76"/>
  <c r="O36" i="72"/>
  <c r="O36" i="68"/>
  <c r="O36" i="62"/>
  <c r="O36" i="58"/>
  <c r="P36" i="54"/>
  <c r="P43" i="54"/>
  <c r="P45" i="54" s="1"/>
  <c r="P36" i="76"/>
  <c r="P36" i="72"/>
  <c r="P36" i="68"/>
  <c r="P36" i="62"/>
  <c r="P36" i="58"/>
  <c r="Q36" i="54"/>
  <c r="Q36" i="76"/>
  <c r="Q36" i="72"/>
  <c r="Q36" i="68"/>
  <c r="Q36" i="62"/>
  <c r="Q36" i="58"/>
  <c r="R36" i="54"/>
  <c r="R43" i="54"/>
  <c r="R45" i="54" s="1"/>
  <c r="R36" i="76"/>
  <c r="R36" i="72"/>
  <c r="R36" i="68"/>
  <c r="R36" i="62"/>
  <c r="R36" i="58"/>
  <c r="S36" i="54"/>
  <c r="S36" i="76"/>
  <c r="S36" i="72"/>
  <c r="S43" i="72"/>
  <c r="S45" i="72" s="1"/>
  <c r="S36" i="68"/>
  <c r="S36" i="62"/>
  <c r="S36" i="58"/>
  <c r="T36" i="54"/>
  <c r="T36" i="76"/>
  <c r="T36" i="72"/>
  <c r="T36" i="68"/>
  <c r="T36" i="62"/>
  <c r="T36" i="58"/>
  <c r="U36" i="54"/>
  <c r="U43" i="54"/>
  <c r="U45" i="54" s="1"/>
  <c r="U36" i="76"/>
  <c r="U43" i="76"/>
  <c r="U45" i="76" s="1"/>
  <c r="U36" i="72"/>
  <c r="U43" i="72"/>
  <c r="U45" i="72" s="1"/>
  <c r="U36" i="68"/>
  <c r="U43" i="68" s="1"/>
  <c r="U45" i="68" s="1"/>
  <c r="U36" i="62"/>
  <c r="U43" i="62" s="1"/>
  <c r="U45" i="62" s="1"/>
  <c r="U36" i="58"/>
  <c r="U43" i="58"/>
  <c r="U45" i="58" s="1"/>
  <c r="V36" i="54"/>
  <c r="V36" i="76"/>
  <c r="V36" i="72"/>
  <c r="V36" i="68"/>
  <c r="V36" i="62"/>
  <c r="V36" i="58"/>
  <c r="W36" i="54"/>
  <c r="W36" i="76"/>
  <c r="W36" i="72"/>
  <c r="W36" i="68"/>
  <c r="W36" i="62"/>
  <c r="W36" i="58"/>
  <c r="X36" i="54"/>
  <c r="X36" i="76"/>
  <c r="X36" i="72"/>
  <c r="X36" i="68"/>
  <c r="X36" i="62"/>
  <c r="X36" i="58"/>
  <c r="Y36" i="54"/>
  <c r="Y36" i="76"/>
  <c r="Y36" i="72"/>
  <c r="Y36" i="68"/>
  <c r="Y36" i="62"/>
  <c r="Y36" i="58"/>
  <c r="Z36" i="54"/>
  <c r="Z36" i="76"/>
  <c r="Z36" i="72"/>
  <c r="Z36" i="68"/>
  <c r="Z36" i="62"/>
  <c r="Z36" i="58"/>
  <c r="AA36" i="54"/>
  <c r="AA36" i="76"/>
  <c r="AA36" i="72"/>
  <c r="AA36" i="68"/>
  <c r="AA36" i="62"/>
  <c r="AA36" i="58"/>
  <c r="AB36" i="54"/>
  <c r="AB36" i="76"/>
  <c r="AB36" i="72"/>
  <c r="AB36" i="68"/>
  <c r="AB36" i="62"/>
  <c r="AB36" i="58"/>
  <c r="AC36" i="54"/>
  <c r="AC36" i="76"/>
  <c r="AC36" i="72"/>
  <c r="AC43" i="72"/>
  <c r="AC45" i="72" s="1"/>
  <c r="AC36" i="68"/>
  <c r="AC36" i="62"/>
  <c r="AC36" i="58"/>
  <c r="AD36" i="54"/>
  <c r="AD36" i="76"/>
  <c r="AD36" i="72"/>
  <c r="AD43" i="65"/>
  <c r="AD45" i="65" s="1"/>
  <c r="AD43" i="61"/>
  <c r="AD45" i="61" s="1"/>
  <c r="AD43" i="57"/>
  <c r="AD45" i="57" s="1"/>
  <c r="AE43" i="79"/>
  <c r="AE45" i="79" s="1"/>
  <c r="AE43" i="75"/>
  <c r="AE45" i="75" s="1"/>
  <c r="AE43" i="71"/>
  <c r="AE45" i="71" s="1"/>
  <c r="AE43" i="60"/>
  <c r="AE45" i="60" s="1"/>
  <c r="AF43" i="75"/>
  <c r="AF45" i="75" s="1"/>
  <c r="AF24" i="68"/>
  <c r="AF43" i="68" s="1"/>
  <c r="AF45" i="68" s="1"/>
  <c r="AF43" i="60"/>
  <c r="AF45" i="60" s="1"/>
  <c r="AG41" i="68"/>
  <c r="AG41" i="56"/>
  <c r="D27" i="16" s="1"/>
  <c r="B43" i="62"/>
  <c r="B45" i="62" s="1"/>
  <c r="B43" i="56"/>
  <c r="C43" i="74"/>
  <c r="C45" i="74" s="1"/>
  <c r="C43" i="56"/>
  <c r="C45" i="56" s="1"/>
  <c r="D43" i="59"/>
  <c r="D45" i="59" s="1"/>
  <c r="F43" i="63"/>
  <c r="F45" i="63" s="1"/>
  <c r="I43" i="69"/>
  <c r="I45" i="69" s="1"/>
  <c r="M43" i="77"/>
  <c r="M45" i="77" s="1"/>
  <c r="N43" i="56"/>
  <c r="N45" i="56" s="1"/>
  <c r="O43" i="59"/>
  <c r="O45" i="59" s="1"/>
  <c r="Q43" i="64"/>
  <c r="Q45" i="64" s="1"/>
  <c r="R43" i="69"/>
  <c r="R45" i="69" s="1"/>
  <c r="T43" i="74"/>
  <c r="T45" i="74" s="1"/>
  <c r="U43" i="77"/>
  <c r="U45" i="77" s="1"/>
  <c r="V43" i="56"/>
  <c r="V45" i="56" s="1"/>
  <c r="W43" i="59"/>
  <c r="W45" i="59" s="1"/>
  <c r="AB43" i="73"/>
  <c r="AC43" i="69"/>
  <c r="AC45" i="69" s="1"/>
  <c r="AE43" i="56"/>
  <c r="AE45" i="56" s="1"/>
  <c r="H45" i="56"/>
  <c r="L45" i="63"/>
  <c r="M36" i="65"/>
  <c r="M36" i="61"/>
  <c r="M36" i="57"/>
  <c r="N36" i="79"/>
  <c r="N36" i="75"/>
  <c r="N36" i="71"/>
  <c r="N36" i="65"/>
  <c r="N36" i="61"/>
  <c r="N36" i="57"/>
  <c r="O36" i="79"/>
  <c r="O36" i="75"/>
  <c r="O36" i="71"/>
  <c r="O36" i="65"/>
  <c r="O36" i="61"/>
  <c r="O36" i="57"/>
  <c r="P36" i="79"/>
  <c r="P36" i="75"/>
  <c r="P36" i="71"/>
  <c r="P36" i="65"/>
  <c r="P36" i="61"/>
  <c r="P36" i="57"/>
  <c r="Q36" i="79"/>
  <c r="Q36" i="75"/>
  <c r="Q36" i="71"/>
  <c r="Q36" i="65"/>
  <c r="Q36" i="61"/>
  <c r="Q36" i="57"/>
  <c r="R36" i="79"/>
  <c r="R36" i="75"/>
  <c r="R36" i="71"/>
  <c r="R36" i="65"/>
  <c r="R36" i="61"/>
  <c r="R36" i="57"/>
  <c r="S45" i="79"/>
  <c r="S45" i="75"/>
  <c r="S45" i="65"/>
  <c r="S45" i="61"/>
  <c r="S45" i="57"/>
  <c r="T45" i="79"/>
  <c r="T45" i="61"/>
  <c r="U45" i="79"/>
  <c r="U45" i="71"/>
  <c r="V45" i="79"/>
  <c r="V45" i="75"/>
  <c r="V45" i="65"/>
  <c r="V45" i="61"/>
  <c r="W36" i="71"/>
  <c r="W43" i="71" s="1"/>
  <c r="W45" i="71"/>
  <c r="W36" i="61"/>
  <c r="W43" i="61" s="1"/>
  <c r="W45" i="61" s="1"/>
  <c r="X36" i="79"/>
  <c r="X36" i="75"/>
  <c r="X36" i="65"/>
  <c r="X36" i="61"/>
  <c r="X36" i="57"/>
  <c r="Y36" i="71"/>
  <c r="Y36" i="65"/>
  <c r="Y36" i="57"/>
  <c r="Z45" i="75"/>
  <c r="Z45" i="65"/>
  <c r="AA45" i="75"/>
  <c r="AA45" i="57"/>
  <c r="AB36" i="75"/>
  <c r="AB36" i="65"/>
  <c r="AB36" i="57"/>
  <c r="AC36" i="75"/>
  <c r="AC36" i="65"/>
  <c r="AC36" i="57"/>
  <c r="AD45" i="56"/>
  <c r="AE45" i="78"/>
  <c r="AE45" i="59"/>
  <c r="AF24" i="54"/>
  <c r="AF43" i="54" s="1"/>
  <c r="AF45" i="54"/>
  <c r="AF24" i="58"/>
  <c r="Z43" i="75"/>
  <c r="Z43" i="57"/>
  <c r="Z45" i="57" s="1"/>
  <c r="AA43" i="65"/>
  <c r="AA45" i="65" s="1"/>
  <c r="AD43" i="75"/>
  <c r="AD45" i="75" s="1"/>
  <c r="AD43" i="56"/>
  <c r="AE43" i="63"/>
  <c r="AE45" i="63" s="1"/>
  <c r="AF43" i="65"/>
  <c r="AF45" i="65" s="1"/>
  <c r="W45" i="75"/>
  <c r="W45" i="65"/>
  <c r="AF24" i="64"/>
  <c r="L21" i="16" s="1"/>
  <c r="B45" i="56"/>
  <c r="AG41" i="63"/>
  <c r="J43" i="63"/>
  <c r="H24" i="59"/>
  <c r="AF24" i="59" s="1"/>
  <c r="G21" i="16" s="1"/>
  <c r="AF41" i="57"/>
  <c r="E27" i="16" s="1"/>
  <c r="AE30" i="67"/>
  <c r="I43" i="67"/>
  <c r="I45" i="67" s="1"/>
  <c r="H45" i="67"/>
  <c r="AE24" i="67"/>
  <c r="C21" i="16" s="1"/>
  <c r="AF30" i="72"/>
  <c r="AF30" i="58"/>
  <c r="AF36" i="72"/>
  <c r="AF36" i="58"/>
  <c r="AE36" i="54"/>
  <c r="AE36" i="76"/>
  <c r="AE36" i="72"/>
  <c r="AE36" i="68"/>
  <c r="AE36" i="62"/>
  <c r="AE36" i="58"/>
  <c r="AE24" i="54"/>
  <c r="AE24" i="76"/>
  <c r="AE24" i="72"/>
  <c r="AE24" i="68"/>
  <c r="AE24" i="62"/>
  <c r="AE24" i="58"/>
  <c r="AG30" i="63"/>
  <c r="AD30" i="68"/>
  <c r="AD30" i="62"/>
  <c r="AD30" i="58"/>
  <c r="AD43" i="58" s="1"/>
  <c r="AD45" i="58" s="1"/>
  <c r="AD36" i="68"/>
  <c r="AD36" i="62"/>
  <c r="AD36" i="58"/>
  <c r="AD30" i="54"/>
  <c r="AD30" i="76"/>
  <c r="AD30" i="72"/>
  <c r="AC30" i="54"/>
  <c r="AC43" i="54" s="1"/>
  <c r="AC45" i="54" s="1"/>
  <c r="AC30" i="76"/>
  <c r="AC43" i="76" s="1"/>
  <c r="AC45" i="76" s="1"/>
  <c r="AC30" i="72"/>
  <c r="AC30" i="68"/>
  <c r="AC30" i="62"/>
  <c r="AC43" i="62" s="1"/>
  <c r="AC45" i="62" s="1"/>
  <c r="AC30" i="58"/>
  <c r="AC43" i="58" s="1"/>
  <c r="AC45" i="58" s="1"/>
  <c r="AC30" i="79"/>
  <c r="AC30" i="75"/>
  <c r="AC43" i="75" s="1"/>
  <c r="AC45" i="75" s="1"/>
  <c r="AC30" i="71"/>
  <c r="AC43" i="71" s="1"/>
  <c r="AC45" i="71" s="1"/>
  <c r="AC30" i="65"/>
  <c r="AC43" i="65" s="1"/>
  <c r="AC45" i="65" s="1"/>
  <c r="AC30" i="61"/>
  <c r="AC43" i="61" s="1"/>
  <c r="AC45" i="61" s="1"/>
  <c r="AC30" i="57"/>
  <c r="AB24" i="54"/>
  <c r="AB30" i="54"/>
  <c r="AB30" i="76"/>
  <c r="AB43" i="76" s="1"/>
  <c r="AB45" i="76" s="1"/>
  <c r="AB30" i="72"/>
  <c r="AB43" i="72" s="1"/>
  <c r="AB45" i="72" s="1"/>
  <c r="AB30" i="68"/>
  <c r="AB43" i="68" s="1"/>
  <c r="AB45" i="68" s="1"/>
  <c r="AB30" i="62"/>
  <c r="AB43" i="62" s="1"/>
  <c r="AB45" i="62" s="1"/>
  <c r="AB30" i="58"/>
  <c r="AB30" i="79"/>
  <c r="AB43" i="79" s="1"/>
  <c r="AB45" i="79" s="1"/>
  <c r="AB30" i="75"/>
  <c r="AB30" i="71"/>
  <c r="AB30" i="65"/>
  <c r="AB30" i="61"/>
  <c r="AB43" i="61" s="1"/>
  <c r="AB45" i="61" s="1"/>
  <c r="AB30" i="57"/>
  <c r="AB43" i="57" s="1"/>
  <c r="AB45" i="57" s="1"/>
  <c r="AA24" i="54"/>
  <c r="AA43" i="54" s="1"/>
  <c r="AA45" i="54" s="1"/>
  <c r="AA24" i="76"/>
  <c r="AA43" i="76" s="1"/>
  <c r="AA45" i="76" s="1"/>
  <c r="AA24" i="72"/>
  <c r="AA24" i="68"/>
  <c r="AA43" i="68" s="1"/>
  <c r="AA45" i="68" s="1"/>
  <c r="AA24" i="62"/>
  <c r="AA43" i="62" s="1"/>
  <c r="AA45" i="62" s="1"/>
  <c r="AA24" i="58"/>
  <c r="AA43" i="58" s="1"/>
  <c r="AA45" i="58" s="1"/>
  <c r="Z24" i="54"/>
  <c r="Z24" i="76"/>
  <c r="Z43" i="76" s="1"/>
  <c r="Z45" i="76" s="1"/>
  <c r="Z24" i="72"/>
  <c r="Z24" i="68"/>
  <c r="Z24" i="62"/>
  <c r="Z43" i="62" s="1"/>
  <c r="Z45" i="62" s="1"/>
  <c r="Z24" i="58"/>
  <c r="Y24" i="54"/>
  <c r="Y43" i="54" s="1"/>
  <c r="Y45" i="54" s="1"/>
  <c r="Y24" i="76"/>
  <c r="Y43" i="76" s="1"/>
  <c r="Y45" i="76" s="1"/>
  <c r="Y24" i="72"/>
  <c r="Y24" i="68"/>
  <c r="Y43" i="68" s="1"/>
  <c r="Y45" i="68" s="1"/>
  <c r="Y24" i="62"/>
  <c r="Y43" i="62" s="1"/>
  <c r="Y45" i="62" s="1"/>
  <c r="Y24" i="58"/>
  <c r="Y24" i="79"/>
  <c r="Y43" i="79" s="1"/>
  <c r="Y45" i="79" s="1"/>
  <c r="Y24" i="75"/>
  <c r="Y43" i="75" s="1"/>
  <c r="Y45" i="75" s="1"/>
  <c r="Y24" i="71"/>
  <c r="Y43" i="71" s="1"/>
  <c r="Y45" i="71" s="1"/>
  <c r="Y24" i="65"/>
  <c r="Y24" i="61"/>
  <c r="Y43" i="61" s="1"/>
  <c r="Y45" i="61" s="1"/>
  <c r="Y24" i="57"/>
  <c r="Y43" i="57" s="1"/>
  <c r="Y45" i="57" s="1"/>
  <c r="X24" i="54"/>
  <c r="X43" i="54" s="1"/>
  <c r="X45" i="54" s="1"/>
  <c r="X24" i="76"/>
  <c r="X24" i="72"/>
  <c r="X43" i="72" s="1"/>
  <c r="X45" i="72" s="1"/>
  <c r="X24" i="68"/>
  <c r="X43" i="68" s="1"/>
  <c r="X45" i="68" s="1"/>
  <c r="X24" i="62"/>
  <c r="X24" i="58"/>
  <c r="X43" i="58" s="1"/>
  <c r="X45" i="58" s="1"/>
  <c r="X24" i="79"/>
  <c r="X24" i="75"/>
  <c r="X43" i="75" s="1"/>
  <c r="X45" i="75" s="1"/>
  <c r="X24" i="71"/>
  <c r="X43" i="71" s="1"/>
  <c r="X45" i="71" s="1"/>
  <c r="X24" i="65"/>
  <c r="X24" i="61"/>
  <c r="X24" i="57"/>
  <c r="X43" i="57" s="1"/>
  <c r="X45" i="57" s="1"/>
  <c r="W24" i="54"/>
  <c r="W43" i="54" s="1"/>
  <c r="W45" i="54" s="1"/>
  <c r="W24" i="76"/>
  <c r="W43" i="76" s="1"/>
  <c r="W45" i="76" s="1"/>
  <c r="W24" i="72"/>
  <c r="W43" i="72" s="1"/>
  <c r="W45" i="72" s="1"/>
  <c r="W24" i="68"/>
  <c r="W43" i="68" s="1"/>
  <c r="W45" i="68" s="1"/>
  <c r="W24" i="62"/>
  <c r="W24" i="58"/>
  <c r="W43" i="58" s="1"/>
  <c r="W45" i="58" s="1"/>
  <c r="V24" i="54"/>
  <c r="V24" i="76"/>
  <c r="V24" i="72"/>
  <c r="V24" i="68"/>
  <c r="V24" i="62"/>
  <c r="V24" i="58"/>
  <c r="AG30" i="70"/>
  <c r="AG30" i="60"/>
  <c r="AG30" i="56"/>
  <c r="V30" i="54"/>
  <c r="V30" i="76"/>
  <c r="V30" i="72"/>
  <c r="V30" i="68"/>
  <c r="V43" i="68" s="1"/>
  <c r="V45" i="68" s="1"/>
  <c r="V30" i="62"/>
  <c r="V30" i="58"/>
  <c r="T30" i="54"/>
  <c r="T43" i="54" s="1"/>
  <c r="T45" i="54" s="1"/>
  <c r="T30" i="76"/>
  <c r="T30" i="72"/>
  <c r="T43" i="72" s="1"/>
  <c r="T45" i="72" s="1"/>
  <c r="T30" i="68"/>
  <c r="T43" i="68" s="1"/>
  <c r="T45" i="68" s="1"/>
  <c r="T30" i="62"/>
  <c r="T43" i="62" s="1"/>
  <c r="T45" i="62" s="1"/>
  <c r="T30" i="58"/>
  <c r="T43" i="58" s="1"/>
  <c r="T45" i="58" s="1"/>
  <c r="AG36" i="74"/>
  <c r="AG36" i="70"/>
  <c r="AG36" i="60"/>
  <c r="AG36" i="56"/>
  <c r="S24" i="54"/>
  <c r="S24" i="76"/>
  <c r="S43" i="76" s="1"/>
  <c r="S45" i="76" s="1"/>
  <c r="S24" i="72"/>
  <c r="S24" i="68"/>
  <c r="S43" i="68" s="1"/>
  <c r="S45" i="68" s="1"/>
  <c r="S24" i="62"/>
  <c r="S43" i="62" s="1"/>
  <c r="S45" i="62" s="1"/>
  <c r="S24" i="58"/>
  <c r="R24" i="54"/>
  <c r="R24" i="76"/>
  <c r="R43" i="76" s="1"/>
  <c r="R45" i="76" s="1"/>
  <c r="R24" i="72"/>
  <c r="R24" i="68"/>
  <c r="R24" i="62"/>
  <c r="R43" i="62" s="1"/>
  <c r="R45" i="62" s="1"/>
  <c r="R24" i="58"/>
  <c r="R43" i="58" s="1"/>
  <c r="R45" i="58" s="1"/>
  <c r="R24" i="79"/>
  <c r="R24" i="75"/>
  <c r="R43" i="75" s="1"/>
  <c r="R45" i="75" s="1"/>
  <c r="R24" i="71"/>
  <c r="R43" i="71" s="1"/>
  <c r="R45" i="71" s="1"/>
  <c r="R24" i="65"/>
  <c r="R24" i="61"/>
  <c r="R24" i="57"/>
  <c r="R43" i="57" s="1"/>
  <c r="R45" i="57" s="1"/>
  <c r="Q24" i="54"/>
  <c r="Q24" i="76"/>
  <c r="Q24" i="72"/>
  <c r="Q43" i="72" s="1"/>
  <c r="Q45" i="72" s="1"/>
  <c r="Q24" i="68"/>
  <c r="Q24" i="62"/>
  <c r="Q24" i="58"/>
  <c r="Q24" i="79"/>
  <c r="Q43" i="79" s="1"/>
  <c r="Q45" i="79" s="1"/>
  <c r="Q24" i="75"/>
  <c r="Q43" i="75" s="1"/>
  <c r="Q45" i="75" s="1"/>
  <c r="Q24" i="71"/>
  <c r="Q24" i="65"/>
  <c r="Q24" i="61"/>
  <c r="Q43" i="61" s="1"/>
  <c r="Q45" i="61" s="1"/>
  <c r="Q24" i="57"/>
  <c r="Q43" i="57" s="1"/>
  <c r="Q45" i="57" s="1"/>
  <c r="P24" i="54"/>
  <c r="P24" i="76"/>
  <c r="P43" i="76" s="1"/>
  <c r="P45" i="76" s="1"/>
  <c r="P24" i="72"/>
  <c r="P43" i="72" s="1"/>
  <c r="P45" i="72" s="1"/>
  <c r="P24" i="68"/>
  <c r="P24" i="62"/>
  <c r="P43" i="62" s="1"/>
  <c r="P45" i="62" s="1"/>
  <c r="P24" i="58"/>
  <c r="P43" i="58" s="1"/>
  <c r="P45" i="58" s="1"/>
  <c r="P24" i="79"/>
  <c r="P24" i="75"/>
  <c r="P43" i="75" s="1"/>
  <c r="P45" i="75" s="1"/>
  <c r="P24" i="71"/>
  <c r="P43" i="71" s="1"/>
  <c r="P45" i="71" s="1"/>
  <c r="P24" i="65"/>
  <c r="P24" i="61"/>
  <c r="P24" i="57"/>
  <c r="P43" i="57" s="1"/>
  <c r="P45" i="57" s="1"/>
  <c r="O24" i="54"/>
  <c r="O43" i="54" s="1"/>
  <c r="O45" i="54" s="1"/>
  <c r="O24" i="76"/>
  <c r="O43" i="76" s="1"/>
  <c r="O45" i="76" s="1"/>
  <c r="O24" i="72"/>
  <c r="O24" i="68"/>
  <c r="O43" i="68" s="1"/>
  <c r="O45" i="68" s="1"/>
  <c r="O24" i="62"/>
  <c r="O43" i="62" s="1"/>
  <c r="O45" i="62" s="1"/>
  <c r="O24" i="58"/>
  <c r="O43" i="58" s="1"/>
  <c r="O45" i="58" s="1"/>
  <c r="O24" i="79"/>
  <c r="O43" i="79" s="1"/>
  <c r="O45" i="79" s="1"/>
  <c r="O24" i="75"/>
  <c r="O43" i="75" s="1"/>
  <c r="O45" i="75" s="1"/>
  <c r="O24" i="71"/>
  <c r="O24" i="65"/>
  <c r="O24" i="61"/>
  <c r="O43" i="61" s="1"/>
  <c r="O45" i="61" s="1"/>
  <c r="O24" i="57"/>
  <c r="O43" i="57" s="1"/>
  <c r="O45" i="57" s="1"/>
  <c r="N24" i="54"/>
  <c r="N43" i="54" s="1"/>
  <c r="N45" i="54" s="1"/>
  <c r="N24" i="76"/>
  <c r="N43" i="76" s="1"/>
  <c r="N45" i="76" s="1"/>
  <c r="N24" i="72"/>
  <c r="N43" i="72" s="1"/>
  <c r="N45" i="72" s="1"/>
  <c r="N24" i="68"/>
  <c r="N43" i="68" s="1"/>
  <c r="N45" i="68" s="1"/>
  <c r="N24" i="62"/>
  <c r="N24" i="58"/>
  <c r="N24" i="79"/>
  <c r="N24" i="75"/>
  <c r="N43" i="75" s="1"/>
  <c r="N45" i="75" s="1"/>
  <c r="N24" i="71"/>
  <c r="N43" i="71" s="1"/>
  <c r="N45" i="71" s="1"/>
  <c r="N24" i="65"/>
  <c r="N24" i="61"/>
  <c r="N24" i="57"/>
  <c r="N43" i="57" s="1"/>
  <c r="N45" i="57" s="1"/>
  <c r="M24" i="54"/>
  <c r="M43" i="54" s="1"/>
  <c r="M45" i="54" s="1"/>
  <c r="M24" i="76"/>
  <c r="M43" i="76" s="1"/>
  <c r="M45" i="76" s="1"/>
  <c r="M24" i="72"/>
  <c r="M43" i="72" s="1"/>
  <c r="M45" i="72" s="1"/>
  <c r="M24" i="68"/>
  <c r="M43" i="68" s="1"/>
  <c r="M45" i="68" s="1"/>
  <c r="M24" i="62"/>
  <c r="M24" i="58"/>
  <c r="M43" i="58" s="1"/>
  <c r="M45" i="58" s="1"/>
  <c r="M24" i="79"/>
  <c r="M43" i="79" s="1"/>
  <c r="M45" i="79" s="1"/>
  <c r="M24" i="75"/>
  <c r="M43" i="75" s="1"/>
  <c r="M45" i="75" s="1"/>
  <c r="M24" i="71"/>
  <c r="M43" i="71" s="1"/>
  <c r="M45" i="71" s="1"/>
  <c r="M24" i="65"/>
  <c r="M24" i="61"/>
  <c r="M43" i="61" s="1"/>
  <c r="M45" i="61" s="1"/>
  <c r="M24" i="57"/>
  <c r="M43" i="57" s="1"/>
  <c r="M45" i="57" s="1"/>
  <c r="L24" i="54"/>
  <c r="L43" i="54" s="1"/>
  <c r="L45" i="54" s="1"/>
  <c r="L24" i="76"/>
  <c r="L43" i="76" s="1"/>
  <c r="L45" i="76" s="1"/>
  <c r="L24" i="72"/>
  <c r="L24" i="68"/>
  <c r="L43" i="68" s="1"/>
  <c r="L45" i="68" s="1"/>
  <c r="L24" i="62"/>
  <c r="L43" i="62" s="1"/>
  <c r="L45" i="62" s="1"/>
  <c r="L24" i="58"/>
  <c r="L43" i="58" s="1"/>
  <c r="L45" i="58" s="1"/>
  <c r="L24" i="79"/>
  <c r="L43" i="79" s="1"/>
  <c r="L45" i="79" s="1"/>
  <c r="L24" i="75"/>
  <c r="L43" i="75" s="1"/>
  <c r="L45" i="75" s="1"/>
  <c r="L24" i="71"/>
  <c r="L43" i="71" s="1"/>
  <c r="L45" i="71" s="1"/>
  <c r="L24" i="65"/>
  <c r="L43" i="65" s="1"/>
  <c r="L45" i="65" s="1"/>
  <c r="L24" i="61"/>
  <c r="L43" i="61" s="1"/>
  <c r="L45" i="61" s="1"/>
  <c r="L24" i="57"/>
  <c r="L43" i="57" s="1"/>
  <c r="L45" i="57" s="1"/>
  <c r="K36" i="54"/>
  <c r="K36" i="76"/>
  <c r="K36" i="72"/>
  <c r="K43" i="72" s="1"/>
  <c r="K45" i="72" s="1"/>
  <c r="K36" i="68"/>
  <c r="K36" i="62"/>
  <c r="K36" i="58"/>
  <c r="K43" i="58" s="1"/>
  <c r="K45" i="58" s="1"/>
  <c r="AG30" i="74"/>
  <c r="K24" i="79"/>
  <c r="K43" i="79" s="1"/>
  <c r="K45" i="79" s="1"/>
  <c r="K24" i="75"/>
  <c r="K43" i="75" s="1"/>
  <c r="K45" i="75" s="1"/>
  <c r="K24" i="71"/>
  <c r="K43" i="71" s="1"/>
  <c r="K45" i="71" s="1"/>
  <c r="K24" i="65"/>
  <c r="K43" i="65" s="1"/>
  <c r="K45" i="65" s="1"/>
  <c r="K24" i="61"/>
  <c r="K43" i="61" s="1"/>
  <c r="K45" i="61" s="1"/>
  <c r="K24" i="57"/>
  <c r="K43" i="57" s="1"/>
  <c r="K45" i="57" s="1"/>
  <c r="J24" i="54"/>
  <c r="J43" i="54" s="1"/>
  <c r="J45" i="54" s="1"/>
  <c r="J24" i="76"/>
  <c r="J43" i="76" s="1"/>
  <c r="J45" i="76" s="1"/>
  <c r="J24" i="72"/>
  <c r="J43" i="72" s="1"/>
  <c r="J45" i="72" s="1"/>
  <c r="J24" i="68"/>
  <c r="J24" i="62"/>
  <c r="J24" i="58"/>
  <c r="J43" i="58" s="1"/>
  <c r="J45" i="58" s="1"/>
  <c r="I24" i="54"/>
  <c r="I43" i="54" s="1"/>
  <c r="I45" i="54" s="1"/>
  <c r="I24" i="76"/>
  <c r="I24" i="72"/>
  <c r="I43" i="72" s="1"/>
  <c r="I45" i="72" s="1"/>
  <c r="I24" i="68"/>
  <c r="I24" i="62"/>
  <c r="I43" i="62" s="1"/>
  <c r="I45" i="62" s="1"/>
  <c r="I24" i="58"/>
  <c r="I43" i="58" s="1"/>
  <c r="I45" i="58" s="1"/>
  <c r="I24" i="79"/>
  <c r="I43" i="79" s="1"/>
  <c r="I45" i="79" s="1"/>
  <c r="I24" i="75"/>
  <c r="I24" i="71"/>
  <c r="I43" i="71" s="1"/>
  <c r="I45" i="71" s="1"/>
  <c r="I24" i="65"/>
  <c r="I43" i="65" s="1"/>
  <c r="I45" i="65" s="1"/>
  <c r="I24" i="61"/>
  <c r="I43" i="61" s="1"/>
  <c r="I45" i="61" s="1"/>
  <c r="I24" i="57"/>
  <c r="I43" i="57" s="1"/>
  <c r="I45" i="57" s="1"/>
  <c r="AG36" i="63"/>
  <c r="H24" i="54"/>
  <c r="H24" i="76"/>
  <c r="H43" i="76" s="1"/>
  <c r="H45" i="76" s="1"/>
  <c r="H24" i="72"/>
  <c r="H43" i="72" s="1"/>
  <c r="H45" i="72" s="1"/>
  <c r="H24" i="68"/>
  <c r="H43" i="68" s="1"/>
  <c r="H45" i="68" s="1"/>
  <c r="H24" i="62"/>
  <c r="H43" i="62" s="1"/>
  <c r="H45" i="62" s="1"/>
  <c r="H24" i="58"/>
  <c r="H43" i="58" s="1"/>
  <c r="H45" i="58" s="1"/>
  <c r="G24" i="54"/>
  <c r="G24" i="76"/>
  <c r="G43" i="76" s="1"/>
  <c r="G45" i="76" s="1"/>
  <c r="G24" i="72"/>
  <c r="G43" i="72" s="1"/>
  <c r="G45" i="72" s="1"/>
  <c r="G24" i="68"/>
  <c r="G24" i="62"/>
  <c r="G43" i="62" s="1"/>
  <c r="G45" i="62" s="1"/>
  <c r="G24" i="58"/>
  <c r="G43" i="58" s="1"/>
  <c r="G45" i="58" s="1"/>
  <c r="G24" i="79"/>
  <c r="G43" i="79" s="1"/>
  <c r="G45" i="79" s="1"/>
  <c r="G24" i="75"/>
  <c r="G43" i="75" s="1"/>
  <c r="G45" i="75" s="1"/>
  <c r="G24" i="71"/>
  <c r="G43" i="71" s="1"/>
  <c r="G45" i="71" s="1"/>
  <c r="G24" i="65"/>
  <c r="G24" i="61"/>
  <c r="G43" i="61" s="1"/>
  <c r="G45" i="61" s="1"/>
  <c r="G24" i="57"/>
  <c r="G43" i="57" s="1"/>
  <c r="G45" i="57" s="1"/>
  <c r="F24" i="54"/>
  <c r="F43" i="54" s="1"/>
  <c r="F45" i="54" s="1"/>
  <c r="F24" i="76"/>
  <c r="F43" i="76" s="1"/>
  <c r="F45" i="76" s="1"/>
  <c r="F24" i="72"/>
  <c r="F43" i="72" s="1"/>
  <c r="F45" i="72" s="1"/>
  <c r="F24" i="68"/>
  <c r="F24" i="62"/>
  <c r="F43" i="62" s="1"/>
  <c r="F45" i="62" s="1"/>
  <c r="F24" i="58"/>
  <c r="F43" i="58" s="1"/>
  <c r="F45" i="58" s="1"/>
  <c r="F24" i="79"/>
  <c r="F43" i="79" s="1"/>
  <c r="F45" i="79" s="1"/>
  <c r="F24" i="75"/>
  <c r="F43" i="75" s="1"/>
  <c r="F45" i="75" s="1"/>
  <c r="F24" i="71"/>
  <c r="F24" i="65"/>
  <c r="F24" i="61"/>
  <c r="F43" i="61" s="1"/>
  <c r="F45" i="61" s="1"/>
  <c r="F24" i="57"/>
  <c r="E24" i="54"/>
  <c r="E43" i="54" s="1"/>
  <c r="E45" i="54" s="1"/>
  <c r="E24" i="76"/>
  <c r="E24" i="72"/>
  <c r="E43" i="72" s="1"/>
  <c r="E45" i="72" s="1"/>
  <c r="E24" i="68"/>
  <c r="E43" i="68" s="1"/>
  <c r="E45" i="68" s="1"/>
  <c r="E24" i="62"/>
  <c r="E24" i="58"/>
  <c r="E24" i="79"/>
  <c r="E43" i="79" s="1"/>
  <c r="E45" i="79" s="1"/>
  <c r="E24" i="75"/>
  <c r="E24" i="71"/>
  <c r="E43" i="71" s="1"/>
  <c r="E45" i="71" s="1"/>
  <c r="E24" i="65"/>
  <c r="E43" i="65" s="1"/>
  <c r="E45" i="65" s="1"/>
  <c r="E24" i="61"/>
  <c r="E43" i="61" s="1"/>
  <c r="E45" i="61" s="1"/>
  <c r="E24" i="57"/>
  <c r="D24" i="54"/>
  <c r="D24" i="76"/>
  <c r="D43" i="76" s="1"/>
  <c r="D24" i="72"/>
  <c r="D43" i="72" s="1"/>
  <c r="D45" i="72" s="1"/>
  <c r="D24" i="68"/>
  <c r="D24" i="62"/>
  <c r="D43" i="62" s="1"/>
  <c r="D45" i="62" s="1"/>
  <c r="D24" i="58"/>
  <c r="D43" i="58" s="1"/>
  <c r="D24" i="79"/>
  <c r="D43" i="79" s="1"/>
  <c r="D45" i="79" s="1"/>
  <c r="D24" i="75"/>
  <c r="D43" i="75" s="1"/>
  <c r="D24" i="71"/>
  <c r="D43" i="71" s="1"/>
  <c r="D45" i="71" s="1"/>
  <c r="D24" i="65"/>
  <c r="D43" i="65" s="1"/>
  <c r="D45" i="65" s="1"/>
  <c r="D24" i="61"/>
  <c r="D43" i="61" s="1"/>
  <c r="D45" i="61" s="1"/>
  <c r="D24" i="57"/>
  <c r="D43" i="57" s="1"/>
  <c r="D45" i="57" s="1"/>
  <c r="AG24" i="74"/>
  <c r="H35" i="16" s="1"/>
  <c r="AG24" i="70"/>
  <c r="D35" i="16" s="1"/>
  <c r="AG24" i="60"/>
  <c r="H21" i="16" s="1"/>
  <c r="AG24" i="56"/>
  <c r="D21" i="16" s="1"/>
  <c r="AG24" i="77"/>
  <c r="K35" i="16" s="1"/>
  <c r="AG24" i="63"/>
  <c r="K21" i="16" s="1"/>
  <c r="C43" i="54"/>
  <c r="C45" i="54" s="1"/>
  <c r="C43" i="76"/>
  <c r="C45" i="76" s="1"/>
  <c r="C43" i="72"/>
  <c r="C45" i="72" s="1"/>
  <c r="C43" i="58"/>
  <c r="C45" i="58" s="1"/>
  <c r="AG36" i="72"/>
  <c r="C43" i="79"/>
  <c r="C45" i="79" s="1"/>
  <c r="C43" i="75"/>
  <c r="C45" i="75" s="1"/>
  <c r="C43" i="61"/>
  <c r="C45" i="61" s="1"/>
  <c r="C43" i="57"/>
  <c r="C45" i="57" s="1"/>
  <c r="B24" i="29"/>
  <c r="E43" i="76" l="1"/>
  <c r="E45" i="76" s="1"/>
  <c r="I43" i="76"/>
  <c r="I45" i="76" s="1"/>
  <c r="J43" i="68"/>
  <c r="J45" i="68" s="1"/>
  <c r="O43" i="71"/>
  <c r="O45" i="71" s="1"/>
  <c r="Q43" i="71"/>
  <c r="Q45" i="71" s="1"/>
  <c r="X43" i="76"/>
  <c r="X45" i="76" s="1"/>
  <c r="Y43" i="65"/>
  <c r="Y45" i="65" s="1"/>
  <c r="Y43" i="58"/>
  <c r="Y45" i="58" s="1"/>
  <c r="AB43" i="58"/>
  <c r="AB45" i="58" s="1"/>
  <c r="F41" i="16"/>
  <c r="B41" i="16"/>
  <c r="AD43" i="68"/>
  <c r="AD45" i="68" s="1"/>
  <c r="H43" i="57"/>
  <c r="H45" i="57" s="1"/>
  <c r="B43" i="75"/>
  <c r="B45" i="75" s="1"/>
  <c r="C43" i="69"/>
  <c r="C45" i="69" s="1"/>
  <c r="D43" i="54"/>
  <c r="D45" i="54" s="1"/>
  <c r="E43" i="62"/>
  <c r="E45" i="62" s="1"/>
  <c r="F43" i="71"/>
  <c r="F45" i="71" s="1"/>
  <c r="G43" i="54"/>
  <c r="G45" i="54" s="1"/>
  <c r="AG36" i="77"/>
  <c r="K43" i="68"/>
  <c r="K45" i="68" s="1"/>
  <c r="P43" i="68"/>
  <c r="P45" i="68" s="1"/>
  <c r="Q43" i="68"/>
  <c r="Q45" i="68" s="1"/>
  <c r="R43" i="68"/>
  <c r="R45" i="68" s="1"/>
  <c r="S43" i="58"/>
  <c r="S45" i="58" s="1"/>
  <c r="V43" i="72"/>
  <c r="V45" i="72" s="1"/>
  <c r="W43" i="62"/>
  <c r="W45" i="62" s="1"/>
  <c r="X43" i="62"/>
  <c r="X45" i="62" s="1"/>
  <c r="Z43" i="72"/>
  <c r="Z45" i="72" s="1"/>
  <c r="AD43" i="54"/>
  <c r="AD45" i="54" s="1"/>
  <c r="AE43" i="58"/>
  <c r="AE45" i="58" s="1"/>
  <c r="AE43" i="76"/>
  <c r="AE45" i="76" s="1"/>
  <c r="AE43" i="68"/>
  <c r="AE45" i="68" s="1"/>
  <c r="AG43" i="63"/>
  <c r="AC43" i="57"/>
  <c r="AC45" i="57" s="1"/>
  <c r="AD43" i="72"/>
  <c r="AD45" i="72" s="1"/>
  <c r="Q43" i="58"/>
  <c r="Q45" i="58" s="1"/>
  <c r="Q43" i="76"/>
  <c r="Q45" i="76" s="1"/>
  <c r="AG36" i="68"/>
  <c r="AF36" i="62"/>
  <c r="AF30" i="73"/>
  <c r="B43" i="79"/>
  <c r="H43" i="64"/>
  <c r="H45" i="64" s="1"/>
  <c r="Y43" i="72"/>
  <c r="Y45" i="72" s="1"/>
  <c r="N43" i="58"/>
  <c r="N45" i="58" s="1"/>
  <c r="D43" i="68"/>
  <c r="D45" i="68" s="1"/>
  <c r="E43" i="57"/>
  <c r="E45" i="57" s="1"/>
  <c r="E43" i="75"/>
  <c r="E45" i="75" s="1"/>
  <c r="AG45" i="75" s="1"/>
  <c r="I45" i="16" s="1"/>
  <c r="G43" i="68"/>
  <c r="G45" i="68" s="1"/>
  <c r="I43" i="75"/>
  <c r="I45" i="75" s="1"/>
  <c r="I43" i="68"/>
  <c r="I45" i="68" s="1"/>
  <c r="L43" i="72"/>
  <c r="L45" i="72" s="1"/>
  <c r="N43" i="61"/>
  <c r="N45" i="61" s="1"/>
  <c r="N43" i="79"/>
  <c r="N45" i="79" s="1"/>
  <c r="P43" i="61"/>
  <c r="P45" i="61" s="1"/>
  <c r="P43" i="79"/>
  <c r="P45" i="79" s="1"/>
  <c r="R43" i="61"/>
  <c r="R45" i="61" s="1"/>
  <c r="R43" i="79"/>
  <c r="R45" i="79" s="1"/>
  <c r="AF30" i="62"/>
  <c r="V43" i="54"/>
  <c r="V45" i="54" s="1"/>
  <c r="Z43" i="58"/>
  <c r="Z45" i="58" s="1"/>
  <c r="AE43" i="62"/>
  <c r="AE45" i="62" s="1"/>
  <c r="AE43" i="54"/>
  <c r="AE45" i="54" s="1"/>
  <c r="AE43" i="72"/>
  <c r="AE45" i="72" s="1"/>
  <c r="H43" i="59"/>
  <c r="H45" i="59" s="1"/>
  <c r="AG36" i="75"/>
  <c r="Z43" i="68"/>
  <c r="Z45" i="68" s="1"/>
  <c r="Z43" i="54"/>
  <c r="Z45" i="54" s="1"/>
  <c r="Z43" i="59"/>
  <c r="Z45" i="59" s="1"/>
  <c r="AD45" i="67"/>
  <c r="J43" i="65"/>
  <c r="J45" i="65" s="1"/>
  <c r="H43" i="65"/>
  <c r="H45" i="65" s="1"/>
  <c r="H43" i="75"/>
  <c r="H45" i="75" s="1"/>
  <c r="J45" i="63"/>
  <c r="B27" i="16"/>
  <c r="B45" i="61"/>
  <c r="AB43" i="71"/>
  <c r="AB45" i="71" s="1"/>
  <c r="AF30" i="71"/>
  <c r="C43" i="71"/>
  <c r="C45" i="71" s="1"/>
  <c r="AF24" i="71"/>
  <c r="E35" i="16" s="1"/>
  <c r="O43" i="72"/>
  <c r="O45" i="72" s="1"/>
  <c r="V43" i="58"/>
  <c r="V45" i="58" s="1"/>
  <c r="V43" i="76"/>
  <c r="V45" i="76" s="1"/>
  <c r="AG30" i="75"/>
  <c r="AB43" i="75"/>
  <c r="AB45" i="75" s="1"/>
  <c r="AB43" i="54"/>
  <c r="AB45" i="54" s="1"/>
  <c r="AF43" i="73"/>
  <c r="G43" i="16" s="1"/>
  <c r="AF36" i="76"/>
  <c r="AF43" i="78"/>
  <c r="L43" i="16" s="1"/>
  <c r="B45" i="78"/>
  <c r="AF45" i="78" s="1"/>
  <c r="L45" i="16" s="1"/>
  <c r="AF36" i="57"/>
  <c r="B43" i="57"/>
  <c r="B45" i="57" s="1"/>
  <c r="AF30" i="57"/>
  <c r="E23" i="16" s="1"/>
  <c r="C43" i="62"/>
  <c r="C45" i="62" s="1"/>
  <c r="H43" i="54"/>
  <c r="H45" i="54" s="1"/>
  <c r="AF30" i="76"/>
  <c r="V43" i="62"/>
  <c r="V45" i="62" s="1"/>
  <c r="AA43" i="72"/>
  <c r="AA45" i="72" s="1"/>
  <c r="AC43" i="68"/>
  <c r="AC45" i="68" s="1"/>
  <c r="J43" i="67"/>
  <c r="J45" i="67" s="1"/>
  <c r="AE36" i="67"/>
  <c r="AF45" i="73"/>
  <c r="G45" i="16" s="1"/>
  <c r="B45" i="72"/>
  <c r="AF43" i="72"/>
  <c r="AF45" i="72" s="1"/>
  <c r="AG36" i="65"/>
  <c r="B43" i="65"/>
  <c r="AG43" i="75"/>
  <c r="I43" i="16" s="1"/>
  <c r="B45" i="71"/>
  <c r="B43" i="29"/>
  <c r="B45" i="29" s="1"/>
  <c r="F43" i="68"/>
  <c r="F45" i="68" s="1"/>
  <c r="AG45" i="68" s="1"/>
  <c r="B45" i="16" s="1"/>
  <c r="R43" i="72"/>
  <c r="R45" i="72" s="1"/>
  <c r="S43" i="54"/>
  <c r="S45" i="54" s="1"/>
  <c r="AE45" i="67"/>
  <c r="C31" i="16" s="1"/>
  <c r="C43" i="65"/>
  <c r="C45" i="65" s="1"/>
  <c r="E43" i="58"/>
  <c r="E45" i="58" s="1"/>
  <c r="AF24" i="76"/>
  <c r="J35" i="16" s="1"/>
  <c r="F43" i="65"/>
  <c r="F45" i="65" s="1"/>
  <c r="G43" i="65"/>
  <c r="G45" i="65" s="1"/>
  <c r="AG36" i="54"/>
  <c r="M43" i="62"/>
  <c r="M45" i="62" s="1"/>
  <c r="N43" i="62"/>
  <c r="N45" i="62" s="1"/>
  <c r="Q43" i="62"/>
  <c r="Q45" i="62" s="1"/>
  <c r="Q43" i="54"/>
  <c r="Q45" i="54" s="1"/>
  <c r="AD43" i="76"/>
  <c r="AD45" i="76" s="1"/>
  <c r="AG45" i="56"/>
  <c r="D31" i="16" s="1"/>
  <c r="AG43" i="56"/>
  <c r="D29" i="16" s="1"/>
  <c r="K43" i="54"/>
  <c r="K45" i="54" s="1"/>
  <c r="B45" i="54"/>
  <c r="AD43" i="62"/>
  <c r="AD45" i="62" s="1"/>
  <c r="AG45" i="60"/>
  <c r="H31" i="16" s="1"/>
  <c r="AG43" i="70"/>
  <c r="D43" i="16" s="1"/>
  <c r="B45" i="70"/>
  <c r="AG45" i="70" s="1"/>
  <c r="D45" i="16" s="1"/>
  <c r="B45" i="79"/>
  <c r="B45" i="69"/>
  <c r="AD45" i="69" s="1"/>
  <c r="C45" i="16" s="1"/>
  <c r="J43" i="62"/>
  <c r="J45" i="62" s="1"/>
  <c r="M43" i="65"/>
  <c r="M45" i="65" s="1"/>
  <c r="N43" i="65"/>
  <c r="N45" i="65" s="1"/>
  <c r="O43" i="65"/>
  <c r="O45" i="65" s="1"/>
  <c r="P43" i="65"/>
  <c r="P45" i="65" s="1"/>
  <c r="Q43" i="65"/>
  <c r="Q45" i="65" s="1"/>
  <c r="R43" i="65"/>
  <c r="R45" i="65" s="1"/>
  <c r="X43" i="61"/>
  <c r="X45" i="61" s="1"/>
  <c r="X43" i="79"/>
  <c r="X45" i="79" s="1"/>
  <c r="AF43" i="59"/>
  <c r="AF43" i="58"/>
  <c r="AF45" i="58" s="1"/>
  <c r="AF43" i="62"/>
  <c r="T43" i="76"/>
  <c r="T45" i="76" s="1"/>
  <c r="AF36" i="73"/>
  <c r="AG45" i="77"/>
  <c r="K45" i="16" s="1"/>
  <c r="AG43" i="74"/>
  <c r="H43" i="16" s="1"/>
  <c r="AF24" i="62"/>
  <c r="J21" i="16" s="1"/>
  <c r="AG43" i="77"/>
  <c r="K43" i="16" s="1"/>
  <c r="X43" i="65"/>
  <c r="X45" i="65" s="1"/>
  <c r="AG30" i="65"/>
  <c r="AG30" i="72"/>
  <c r="AF45" i="59"/>
  <c r="G31" i="16" s="1"/>
  <c r="AG45" i="63"/>
  <c r="K31" i="16" s="1"/>
  <c r="AG43" i="60"/>
  <c r="B45" i="74"/>
  <c r="AG45" i="74" s="1"/>
  <c r="H45" i="16" s="1"/>
  <c r="AF36" i="71"/>
  <c r="AB43" i="65"/>
  <c r="AB45" i="65" s="1"/>
  <c r="AF45" i="64"/>
  <c r="L31" i="16" s="1"/>
  <c r="F43" i="57"/>
  <c r="AF24" i="57"/>
  <c r="E21" i="16" s="1"/>
  <c r="AG36" i="58"/>
  <c r="AG30" i="61"/>
  <c r="AG30" i="79"/>
  <c r="AG30" i="58"/>
  <c r="AG30" i="68"/>
  <c r="AG30" i="54"/>
  <c r="AG24" i="54"/>
  <c r="B21" i="16" s="1"/>
  <c r="AG24" i="79"/>
  <c r="M35" i="16" s="1"/>
  <c r="AG24" i="61"/>
  <c r="I21" i="16" s="1"/>
  <c r="AG24" i="65"/>
  <c r="M21" i="16" s="1"/>
  <c r="AG24" i="58"/>
  <c r="F21" i="16" s="1"/>
  <c r="AG24" i="68"/>
  <c r="B35" i="16" s="1"/>
  <c r="AG24" i="72"/>
  <c r="F35" i="16" s="1"/>
  <c r="AG24" i="75"/>
  <c r="I35" i="16" s="1"/>
  <c r="AD43" i="69" l="1"/>
  <c r="C43" i="16" s="1"/>
  <c r="AF43" i="76"/>
  <c r="J43" i="16" s="1"/>
  <c r="AG43" i="72"/>
  <c r="F43" i="16" s="1"/>
  <c r="AG43" i="58"/>
  <c r="AG45" i="61"/>
  <c r="I31" i="16" s="1"/>
  <c r="AG43" i="54"/>
  <c r="B29" i="16" s="1"/>
  <c r="AF45" i="62"/>
  <c r="J31" i="16" s="1"/>
  <c r="AE43" i="67"/>
  <c r="C29" i="16" s="1"/>
  <c r="AG45" i="58"/>
  <c r="F31" i="16" s="1"/>
  <c r="AF43" i="64"/>
  <c r="AF45" i="76"/>
  <c r="J45" i="16" s="1"/>
  <c r="AF43" i="71"/>
  <c r="E43" i="16" s="1"/>
  <c r="AG45" i="79"/>
  <c r="M45" i="16" s="1"/>
  <c r="AG43" i="79"/>
  <c r="M43" i="16" s="1"/>
  <c r="AG43" i="61"/>
  <c r="AG43" i="65"/>
  <c r="B45" i="65"/>
  <c r="AG45" i="65" s="1"/>
  <c r="M31" i="16" s="1"/>
  <c r="AG43" i="68"/>
  <c r="B43" i="16" s="1"/>
  <c r="AG45" i="54"/>
  <c r="B31" i="16" s="1"/>
  <c r="AF45" i="71"/>
  <c r="E45" i="16" s="1"/>
  <c r="AG45" i="72"/>
  <c r="F45" i="16" s="1"/>
  <c r="AF43" i="57"/>
  <c r="E29" i="16" s="1"/>
  <c r="F45" i="57"/>
  <c r="AF45" i="57" s="1"/>
  <c r="E31" i="16" s="1"/>
  <c r="C41" i="29" l="1"/>
  <c r="C24" i="29" s="1"/>
  <c r="D41" i="29"/>
  <c r="E41" i="29"/>
  <c r="F41" i="29"/>
  <c r="F36" i="29" s="1"/>
  <c r="G41" i="29"/>
  <c r="G30" i="29" s="1"/>
  <c r="H41" i="29"/>
  <c r="I41" i="29"/>
  <c r="J41" i="29"/>
  <c r="J30" i="29" s="1"/>
  <c r="K41" i="29"/>
  <c r="K36" i="29" s="1"/>
  <c r="L41" i="29"/>
  <c r="M41" i="29"/>
  <c r="N41" i="29"/>
  <c r="N36" i="29" s="1"/>
  <c r="O41" i="29"/>
  <c r="O36" i="29" s="1"/>
  <c r="P41" i="29"/>
  <c r="Q41" i="29"/>
  <c r="R41" i="29"/>
  <c r="R36" i="29" s="1"/>
  <c r="S41" i="29"/>
  <c r="S30" i="29" s="1"/>
  <c r="T41" i="29"/>
  <c r="U41" i="29"/>
  <c r="V41" i="29"/>
  <c r="V36" i="29" s="1"/>
  <c r="W41" i="29"/>
  <c r="W30" i="29" s="1"/>
  <c r="X41" i="29"/>
  <c r="Y41" i="29"/>
  <c r="Z41" i="29"/>
  <c r="Z30" i="29" s="1"/>
  <c r="AA41" i="29"/>
  <c r="AA36" i="29" s="1"/>
  <c r="AB41" i="29"/>
  <c r="AB24" i="29" s="1"/>
  <c r="AC41" i="29"/>
  <c r="AD41" i="29"/>
  <c r="AD36" i="29" s="1"/>
  <c r="AE41" i="29"/>
  <c r="AE36" i="29" s="1"/>
  <c r="AF41" i="29"/>
  <c r="AF36" i="29" s="1"/>
  <c r="I36" i="29"/>
  <c r="J36" i="29"/>
  <c r="C36" i="29"/>
  <c r="G36" i="29"/>
  <c r="S36" i="29"/>
  <c r="W36" i="29"/>
  <c r="E36" i="29"/>
  <c r="T36" i="29"/>
  <c r="U36" i="29"/>
  <c r="AB36" i="29"/>
  <c r="AC36" i="29"/>
  <c r="E30" i="29"/>
  <c r="H30" i="29"/>
  <c r="I30" i="29"/>
  <c r="L30" i="29"/>
  <c r="M30" i="29"/>
  <c r="P30" i="29"/>
  <c r="Q30" i="29"/>
  <c r="T30" i="29"/>
  <c r="U30" i="29"/>
  <c r="X30" i="29"/>
  <c r="Y30" i="29"/>
  <c r="AB30" i="29"/>
  <c r="AC30" i="29"/>
  <c r="AF30" i="29"/>
  <c r="D24" i="29"/>
  <c r="E24" i="29"/>
  <c r="L24" i="29"/>
  <c r="M24" i="29"/>
  <c r="U24" i="29"/>
  <c r="X24" i="29"/>
  <c r="AC24" i="29"/>
  <c r="AF24" i="29"/>
  <c r="B41" i="28"/>
  <c r="C41" i="28"/>
  <c r="D41" i="28"/>
  <c r="E41" i="28"/>
  <c r="E24" i="28" s="1"/>
  <c r="F41" i="28"/>
  <c r="G41" i="28"/>
  <c r="H41" i="28"/>
  <c r="I41" i="28"/>
  <c r="J41" i="28"/>
  <c r="J36" i="28" s="1"/>
  <c r="K41" i="28"/>
  <c r="L41" i="28"/>
  <c r="L30" i="28" s="1"/>
  <c r="M41" i="28"/>
  <c r="M24" i="28" s="1"/>
  <c r="N41" i="28"/>
  <c r="N36" i="28" s="1"/>
  <c r="O41" i="28"/>
  <c r="O36" i="28" s="1"/>
  <c r="P41" i="28"/>
  <c r="Q41" i="28"/>
  <c r="Q36" i="28" s="1"/>
  <c r="R41" i="28"/>
  <c r="R36" i="28" s="1"/>
  <c r="S41" i="28"/>
  <c r="S30" i="28" s="1"/>
  <c r="T41" i="28"/>
  <c r="T36" i="28" s="1"/>
  <c r="U41" i="28"/>
  <c r="U36" i="28" s="1"/>
  <c r="V41" i="28"/>
  <c r="V36" i="28" s="1"/>
  <c r="W41" i="28"/>
  <c r="X41" i="28"/>
  <c r="Y41" i="28"/>
  <c r="Z41" i="28"/>
  <c r="Z36" i="28" s="1"/>
  <c r="AA41" i="28"/>
  <c r="AB41" i="28"/>
  <c r="AB36" i="28" s="1"/>
  <c r="AC41" i="28"/>
  <c r="AC30" i="28" s="1"/>
  <c r="AD41" i="28"/>
  <c r="AD36" i="28" s="1"/>
  <c r="AE41" i="28"/>
  <c r="AE36" i="28" s="1"/>
  <c r="L36" i="28"/>
  <c r="P36" i="28"/>
  <c r="I36" i="28"/>
  <c r="M36" i="28"/>
  <c r="Y36" i="28"/>
  <c r="AC36" i="28"/>
  <c r="H30" i="28"/>
  <c r="I30" i="28"/>
  <c r="Q30" i="28"/>
  <c r="X30" i="28"/>
  <c r="Y30" i="28"/>
  <c r="I24" i="28"/>
  <c r="L24" i="28"/>
  <c r="Q24" i="28"/>
  <c r="X24" i="28"/>
  <c r="Y24" i="28"/>
  <c r="B41" i="27"/>
  <c r="B36" i="27" s="1"/>
  <c r="B30" i="27"/>
  <c r="AE24" i="27"/>
  <c r="AC43" i="27"/>
  <c r="C41" i="27"/>
  <c r="D41" i="27"/>
  <c r="E41" i="27"/>
  <c r="F41" i="27"/>
  <c r="F36" i="27" s="1"/>
  <c r="G41" i="27"/>
  <c r="G30" i="27" s="1"/>
  <c r="H41" i="27"/>
  <c r="H24" i="27" s="1"/>
  <c r="I41" i="27"/>
  <c r="J41" i="27"/>
  <c r="K41" i="27"/>
  <c r="L41" i="27"/>
  <c r="L36" i="27" s="1"/>
  <c r="M41" i="27"/>
  <c r="N41" i="27"/>
  <c r="O41" i="27"/>
  <c r="P41" i="27"/>
  <c r="P24" i="27" s="1"/>
  <c r="Q41" i="27"/>
  <c r="R41" i="27"/>
  <c r="S41" i="27"/>
  <c r="S30" i="27" s="1"/>
  <c r="T41" i="27"/>
  <c r="T24" i="27" s="1"/>
  <c r="U41" i="27"/>
  <c r="V41" i="27"/>
  <c r="W41" i="27"/>
  <c r="W30" i="27" s="1"/>
  <c r="X41" i="27"/>
  <c r="X24" i="27" s="1"/>
  <c r="Y41" i="27"/>
  <c r="Z41" i="27"/>
  <c r="AA41" i="27"/>
  <c r="AB41" i="27"/>
  <c r="AB36" i="27" s="1"/>
  <c r="AC41" i="27"/>
  <c r="AD41" i="27"/>
  <c r="AD24" i="27" s="1"/>
  <c r="AE41" i="27"/>
  <c r="AE36" i="27" s="1"/>
  <c r="AF41" i="27"/>
  <c r="AF24" i="27" s="1"/>
  <c r="M24" i="27"/>
  <c r="N24" i="27"/>
  <c r="AC24" i="27"/>
  <c r="C36" i="27"/>
  <c r="W36" i="27"/>
  <c r="E36" i="27"/>
  <c r="I36" i="27"/>
  <c r="M36" i="27"/>
  <c r="U36" i="27"/>
  <c r="Y36" i="27"/>
  <c r="AC36" i="27"/>
  <c r="AF36" i="27"/>
  <c r="E30" i="27"/>
  <c r="F30" i="27"/>
  <c r="I30" i="27"/>
  <c r="M30" i="27"/>
  <c r="N30" i="27"/>
  <c r="Q30" i="27"/>
  <c r="U30" i="27"/>
  <c r="V30" i="27"/>
  <c r="Y30" i="27"/>
  <c r="AC30" i="27"/>
  <c r="E24" i="27"/>
  <c r="E43" i="27" s="1"/>
  <c r="I24" i="27"/>
  <c r="Q24" i="27"/>
  <c r="U24" i="27"/>
  <c r="Y24" i="27"/>
  <c r="B41" i="26"/>
  <c r="B36" i="26" s="1"/>
  <c r="B30" i="26"/>
  <c r="C41" i="26"/>
  <c r="D41" i="26"/>
  <c r="E41" i="26"/>
  <c r="E36" i="26" s="1"/>
  <c r="F41" i="26"/>
  <c r="F36" i="26" s="1"/>
  <c r="G41" i="26"/>
  <c r="G24" i="26" s="1"/>
  <c r="H41" i="26"/>
  <c r="I41" i="26"/>
  <c r="I24" i="26" s="1"/>
  <c r="J41" i="26"/>
  <c r="J36" i="26" s="1"/>
  <c r="K41" i="26"/>
  <c r="L41" i="26"/>
  <c r="M41" i="26"/>
  <c r="M36" i="26" s="1"/>
  <c r="N41" i="26"/>
  <c r="N36" i="26" s="1"/>
  <c r="O41" i="26"/>
  <c r="P41" i="26"/>
  <c r="P30" i="26" s="1"/>
  <c r="Q41" i="26"/>
  <c r="Q30" i="26" s="1"/>
  <c r="R41" i="26"/>
  <c r="S41" i="26"/>
  <c r="T41" i="26"/>
  <c r="U41" i="26"/>
  <c r="U24" i="26" s="1"/>
  <c r="V41" i="26"/>
  <c r="V36" i="26" s="1"/>
  <c r="W41" i="26"/>
  <c r="X41" i="26"/>
  <c r="X36" i="26" s="1"/>
  <c r="Y41" i="26"/>
  <c r="Y36" i="26" s="1"/>
  <c r="Z41" i="26"/>
  <c r="Z36" i="26" s="1"/>
  <c r="AA41" i="26"/>
  <c r="AA30" i="26" s="1"/>
  <c r="AB41" i="26"/>
  <c r="AB36" i="26" s="1"/>
  <c r="AC41" i="26"/>
  <c r="AC24" i="26" s="1"/>
  <c r="AD41" i="26"/>
  <c r="AD36" i="26" s="1"/>
  <c r="AE41" i="26"/>
  <c r="H36" i="26"/>
  <c r="R36" i="26"/>
  <c r="S30" i="26"/>
  <c r="D36" i="26"/>
  <c r="I36" i="26"/>
  <c r="S36" i="26"/>
  <c r="D30" i="26"/>
  <c r="G30" i="26"/>
  <c r="M30" i="26"/>
  <c r="O30" i="26"/>
  <c r="AB30" i="26"/>
  <c r="D24" i="26"/>
  <c r="M24" i="26"/>
  <c r="O24" i="26"/>
  <c r="X24" i="26"/>
  <c r="AB24" i="26"/>
  <c r="B41" i="25"/>
  <c r="B36" i="25" s="1"/>
  <c r="C41" i="25"/>
  <c r="D41" i="25"/>
  <c r="E41" i="25"/>
  <c r="F41" i="25"/>
  <c r="F36" i="25" s="1"/>
  <c r="G41" i="25"/>
  <c r="G24" i="25" s="1"/>
  <c r="H41" i="25"/>
  <c r="I41" i="25"/>
  <c r="J41" i="25"/>
  <c r="J36" i="25" s="1"/>
  <c r="K41" i="25"/>
  <c r="L41" i="25"/>
  <c r="M41" i="25"/>
  <c r="N41" i="25"/>
  <c r="O41" i="25"/>
  <c r="O30" i="25" s="1"/>
  <c r="P41" i="25"/>
  <c r="P30" i="25" s="1"/>
  <c r="Q41" i="25"/>
  <c r="R41" i="25"/>
  <c r="S41" i="25"/>
  <c r="T41" i="25"/>
  <c r="U41" i="25"/>
  <c r="V41" i="25"/>
  <c r="V36" i="25" s="1"/>
  <c r="W41" i="25"/>
  <c r="X41" i="25"/>
  <c r="Y41" i="25"/>
  <c r="Z41" i="25"/>
  <c r="Z36" i="25" s="1"/>
  <c r="AA41" i="25"/>
  <c r="AB41" i="25"/>
  <c r="AC41" i="25"/>
  <c r="AC36" i="25" s="1"/>
  <c r="AD41" i="25"/>
  <c r="AE41" i="25"/>
  <c r="AF41" i="25"/>
  <c r="N36" i="25"/>
  <c r="AD36" i="25"/>
  <c r="AE36" i="25"/>
  <c r="R36" i="25"/>
  <c r="E36" i="25"/>
  <c r="Q36" i="25"/>
  <c r="Y36" i="25"/>
  <c r="E30" i="25"/>
  <c r="F30" i="25"/>
  <c r="I30" i="25"/>
  <c r="J30" i="25"/>
  <c r="M30" i="25"/>
  <c r="N30" i="25"/>
  <c r="Q30" i="25"/>
  <c r="R30" i="25"/>
  <c r="U30" i="25"/>
  <c r="V30" i="25"/>
  <c r="Y30" i="25"/>
  <c r="Z30" i="25"/>
  <c r="AC30" i="25"/>
  <c r="AD30" i="25"/>
  <c r="E24" i="25"/>
  <c r="M24" i="25"/>
  <c r="O24" i="25"/>
  <c r="U24" i="25"/>
  <c r="AA24" i="25"/>
  <c r="AC24" i="25"/>
  <c r="B41" i="24"/>
  <c r="B36" i="24"/>
  <c r="B30" i="24"/>
  <c r="B24" i="24"/>
  <c r="C41" i="24"/>
  <c r="D41" i="24"/>
  <c r="E41" i="24"/>
  <c r="F41" i="24"/>
  <c r="F36" i="24" s="1"/>
  <c r="G41" i="24"/>
  <c r="H41" i="24"/>
  <c r="H24" i="24" s="1"/>
  <c r="I41" i="24"/>
  <c r="J41" i="24"/>
  <c r="J30" i="24" s="1"/>
  <c r="K41" i="24"/>
  <c r="K36" i="24" s="1"/>
  <c r="L41" i="24"/>
  <c r="M41" i="24"/>
  <c r="N41" i="24"/>
  <c r="O41" i="24"/>
  <c r="P41" i="24"/>
  <c r="P36" i="24" s="1"/>
  <c r="Q41" i="24"/>
  <c r="R41" i="24"/>
  <c r="R36" i="24" s="1"/>
  <c r="S41" i="24"/>
  <c r="S36" i="24" s="1"/>
  <c r="T41" i="24"/>
  <c r="T24" i="24" s="1"/>
  <c r="U41" i="24"/>
  <c r="V41" i="24"/>
  <c r="V36" i="24" s="1"/>
  <c r="W41" i="24"/>
  <c r="W36" i="24" s="1"/>
  <c r="X41" i="24"/>
  <c r="X24" i="24" s="1"/>
  <c r="Y41" i="24"/>
  <c r="Z41" i="24"/>
  <c r="Z36" i="24" s="1"/>
  <c r="AA41" i="24"/>
  <c r="AA36" i="24" s="1"/>
  <c r="AB41" i="24"/>
  <c r="AC41" i="24"/>
  <c r="AC30" i="24" s="1"/>
  <c r="AD41" i="24"/>
  <c r="AE41" i="24"/>
  <c r="AF41" i="24"/>
  <c r="AF36" i="24" s="1"/>
  <c r="L24" i="24"/>
  <c r="AB24" i="24"/>
  <c r="J36" i="24"/>
  <c r="N36" i="24"/>
  <c r="AD36" i="24"/>
  <c r="AE36" i="24"/>
  <c r="D36" i="24"/>
  <c r="E36" i="24"/>
  <c r="I36" i="24"/>
  <c r="L36" i="24"/>
  <c r="Q36" i="24"/>
  <c r="T36" i="24"/>
  <c r="AB36" i="24"/>
  <c r="AC36" i="24"/>
  <c r="C30" i="24"/>
  <c r="D30" i="24"/>
  <c r="E30" i="24"/>
  <c r="F30" i="24"/>
  <c r="H30" i="24"/>
  <c r="K30" i="24"/>
  <c r="L30" i="24"/>
  <c r="N30" i="24"/>
  <c r="O30" i="24"/>
  <c r="P30" i="24"/>
  <c r="R30" i="24"/>
  <c r="S30" i="24"/>
  <c r="T30" i="24"/>
  <c r="V30" i="24"/>
  <c r="W30" i="24"/>
  <c r="X30" i="24"/>
  <c r="AA30" i="24"/>
  <c r="AB30" i="24"/>
  <c r="AD30" i="24"/>
  <c r="AE30" i="24"/>
  <c r="AF30" i="24"/>
  <c r="I24" i="24"/>
  <c r="M24" i="24"/>
  <c r="Y24" i="24"/>
  <c r="AC24" i="24"/>
  <c r="B41" i="22"/>
  <c r="B36" i="22" s="1"/>
  <c r="G24" i="22"/>
  <c r="K24" i="22"/>
  <c r="W24" i="22"/>
  <c r="AA24" i="22"/>
  <c r="G30" i="22"/>
  <c r="O30" i="22"/>
  <c r="R30" i="22"/>
  <c r="W30" i="22"/>
  <c r="AE30" i="22"/>
  <c r="G36" i="22"/>
  <c r="N36" i="22"/>
  <c r="O36" i="22"/>
  <c r="V36" i="22"/>
  <c r="W36" i="22"/>
  <c r="AD36" i="22"/>
  <c r="AE36" i="22"/>
  <c r="C41" i="22"/>
  <c r="C30" i="22" s="1"/>
  <c r="D41" i="22"/>
  <c r="E41" i="22"/>
  <c r="E36" i="22" s="1"/>
  <c r="F41" i="22"/>
  <c r="F36" i="22" s="1"/>
  <c r="G41" i="22"/>
  <c r="H41" i="22"/>
  <c r="H24" i="22" s="1"/>
  <c r="I41" i="22"/>
  <c r="I24" i="22" s="1"/>
  <c r="J41" i="22"/>
  <c r="K41" i="22"/>
  <c r="K30" i="22" s="1"/>
  <c r="L41" i="22"/>
  <c r="L24" i="22" s="1"/>
  <c r="M41" i="22"/>
  <c r="N41" i="22"/>
  <c r="O41" i="22"/>
  <c r="O24" i="22" s="1"/>
  <c r="P41" i="22"/>
  <c r="P24" i="22" s="1"/>
  <c r="Q41" i="22"/>
  <c r="Q24" i="22" s="1"/>
  <c r="R41" i="22"/>
  <c r="S41" i="22"/>
  <c r="S30" i="22" s="1"/>
  <c r="T41" i="22"/>
  <c r="T24" i="22" s="1"/>
  <c r="U41" i="22"/>
  <c r="V41" i="22"/>
  <c r="V30" i="22" s="1"/>
  <c r="W41" i="22"/>
  <c r="X41" i="22"/>
  <c r="X24" i="22" s="1"/>
  <c r="Y41" i="22"/>
  <c r="Y24" i="22" s="1"/>
  <c r="Z41" i="22"/>
  <c r="AA41" i="22"/>
  <c r="AA30" i="22" s="1"/>
  <c r="AB41" i="22"/>
  <c r="AB24" i="22" s="1"/>
  <c r="AC41" i="22"/>
  <c r="AC24" i="22" s="1"/>
  <c r="AD41" i="22"/>
  <c r="AE41" i="22"/>
  <c r="AE24" i="22" s="1"/>
  <c r="B41" i="23"/>
  <c r="B24" i="23" s="1"/>
  <c r="B36" i="23"/>
  <c r="B30" i="23"/>
  <c r="B41" i="20"/>
  <c r="B36" i="20" s="1"/>
  <c r="C41" i="23"/>
  <c r="D41" i="23"/>
  <c r="E41" i="23"/>
  <c r="F41" i="23"/>
  <c r="G41" i="23"/>
  <c r="H41" i="23"/>
  <c r="I41" i="23"/>
  <c r="J41" i="23"/>
  <c r="K41" i="23"/>
  <c r="L41" i="23"/>
  <c r="M41" i="23"/>
  <c r="N41" i="23"/>
  <c r="O41" i="23"/>
  <c r="P41" i="23"/>
  <c r="Q41" i="23"/>
  <c r="R41" i="23"/>
  <c r="S41" i="23"/>
  <c r="T41" i="23"/>
  <c r="U41" i="23"/>
  <c r="V41" i="23"/>
  <c r="W41" i="23"/>
  <c r="X41" i="23"/>
  <c r="Y41" i="23"/>
  <c r="Z41" i="23"/>
  <c r="AA41" i="23"/>
  <c r="AB41" i="23"/>
  <c r="AC41" i="23"/>
  <c r="AD41" i="23"/>
  <c r="AE41" i="23"/>
  <c r="AF41" i="23"/>
  <c r="E36" i="23"/>
  <c r="F36" i="23"/>
  <c r="I36" i="23"/>
  <c r="J36" i="23"/>
  <c r="M36" i="23"/>
  <c r="N36" i="23"/>
  <c r="Q36" i="23"/>
  <c r="R36" i="23"/>
  <c r="U36" i="23"/>
  <c r="V36" i="23"/>
  <c r="Y36" i="23"/>
  <c r="Z36" i="23"/>
  <c r="AC36" i="23"/>
  <c r="AD36" i="23"/>
  <c r="C30" i="23"/>
  <c r="D30" i="23"/>
  <c r="E30" i="23"/>
  <c r="F30" i="23"/>
  <c r="G30" i="23"/>
  <c r="H30" i="23"/>
  <c r="I30" i="23"/>
  <c r="J30" i="23"/>
  <c r="K30" i="23"/>
  <c r="L30" i="23"/>
  <c r="M30" i="23"/>
  <c r="N30" i="23"/>
  <c r="O30" i="23"/>
  <c r="P30" i="23"/>
  <c r="Q30" i="23"/>
  <c r="R30" i="23"/>
  <c r="S30" i="23"/>
  <c r="T30" i="23"/>
  <c r="U30" i="23"/>
  <c r="V30" i="23"/>
  <c r="W30" i="23"/>
  <c r="X30" i="23"/>
  <c r="Y30" i="23"/>
  <c r="Z30" i="23"/>
  <c r="AA30" i="23"/>
  <c r="AB30" i="23"/>
  <c r="AC30" i="23"/>
  <c r="AD30" i="23"/>
  <c r="AE30" i="23"/>
  <c r="AF30" i="23"/>
  <c r="E24" i="23"/>
  <c r="E43" i="23" s="1"/>
  <c r="E45" i="23" s="1"/>
  <c r="F24" i="23"/>
  <c r="F43" i="23" s="1"/>
  <c r="I24" i="23"/>
  <c r="I43" i="23" s="1"/>
  <c r="I45" i="23" s="1"/>
  <c r="J24" i="23"/>
  <c r="J43" i="23" s="1"/>
  <c r="M24" i="23"/>
  <c r="M43" i="23" s="1"/>
  <c r="M45" i="23" s="1"/>
  <c r="N24" i="23"/>
  <c r="N43" i="23" s="1"/>
  <c r="Q24" i="23"/>
  <c r="Q43" i="23" s="1"/>
  <c r="Q45" i="23" s="1"/>
  <c r="R24" i="23"/>
  <c r="R43" i="23" s="1"/>
  <c r="U24" i="23"/>
  <c r="U43" i="23" s="1"/>
  <c r="U45" i="23" s="1"/>
  <c r="V24" i="23"/>
  <c r="V43" i="23" s="1"/>
  <c r="Y24" i="23"/>
  <c r="Y43" i="23" s="1"/>
  <c r="Y45" i="23" s="1"/>
  <c r="Z24" i="23"/>
  <c r="Z43" i="23" s="1"/>
  <c r="AC24" i="23"/>
  <c r="AC43" i="23" s="1"/>
  <c r="AC45" i="23" s="1"/>
  <c r="AD24" i="23"/>
  <c r="AD43" i="23" s="1"/>
  <c r="E36" i="20"/>
  <c r="J36" i="20"/>
  <c r="Z36" i="20"/>
  <c r="AD36" i="20"/>
  <c r="H30" i="20"/>
  <c r="I30" i="20"/>
  <c r="Q30" i="20"/>
  <c r="X30" i="20"/>
  <c r="Y30" i="20"/>
  <c r="C41" i="20"/>
  <c r="C24" i="20" s="1"/>
  <c r="D41" i="20"/>
  <c r="E41" i="20"/>
  <c r="E24" i="20" s="1"/>
  <c r="F41" i="20"/>
  <c r="F24" i="20" s="1"/>
  <c r="G41" i="20"/>
  <c r="G36" i="20" s="1"/>
  <c r="H41" i="20"/>
  <c r="H24" i="20" s="1"/>
  <c r="I41" i="20"/>
  <c r="I24" i="20" s="1"/>
  <c r="J41" i="20"/>
  <c r="J24" i="20" s="1"/>
  <c r="K41" i="20"/>
  <c r="K36" i="20" s="1"/>
  <c r="L41" i="20"/>
  <c r="L30" i="20" s="1"/>
  <c r="M41" i="20"/>
  <c r="M24" i="20" s="1"/>
  <c r="N41" i="20"/>
  <c r="N24" i="20" s="1"/>
  <c r="O41" i="20"/>
  <c r="O36" i="20" s="1"/>
  <c r="P41" i="20"/>
  <c r="P24" i="20" s="1"/>
  <c r="Q41" i="20"/>
  <c r="Q24" i="20" s="1"/>
  <c r="R41" i="20"/>
  <c r="R24" i="20" s="1"/>
  <c r="S41" i="20"/>
  <c r="S36" i="20" s="1"/>
  <c r="T41" i="20"/>
  <c r="T30" i="20" s="1"/>
  <c r="U41" i="20"/>
  <c r="U24" i="20" s="1"/>
  <c r="V41" i="20"/>
  <c r="V24" i="20" s="1"/>
  <c r="W41" i="20"/>
  <c r="W36" i="20" s="1"/>
  <c r="X41" i="20"/>
  <c r="Y41" i="20"/>
  <c r="Y24" i="20" s="1"/>
  <c r="Z41" i="20"/>
  <c r="Z24" i="20" s="1"/>
  <c r="AA41" i="20"/>
  <c r="AA36" i="20" s="1"/>
  <c r="AB41" i="20"/>
  <c r="AB30" i="20" s="1"/>
  <c r="AC41" i="20"/>
  <c r="AC24" i="20" s="1"/>
  <c r="AD41" i="20"/>
  <c r="AD24" i="20" s="1"/>
  <c r="AE41" i="20"/>
  <c r="AE36" i="20" s="1"/>
  <c r="B41" i="19"/>
  <c r="X24" i="20"/>
  <c r="B24" i="19"/>
  <c r="AB24" i="25" l="1"/>
  <c r="AB30" i="25"/>
  <c r="L36" i="25"/>
  <c r="L43" i="25" s="1"/>
  <c r="L45" i="25" s="1"/>
  <c r="L24" i="25"/>
  <c r="L30" i="25"/>
  <c r="D24" i="25"/>
  <c r="D36" i="25"/>
  <c r="D30" i="25"/>
  <c r="C30" i="28"/>
  <c r="C24" i="28"/>
  <c r="B43" i="23"/>
  <c r="B45" i="23" s="1"/>
  <c r="AE24" i="25"/>
  <c r="AE30" i="25"/>
  <c r="W30" i="25"/>
  <c r="W24" i="25"/>
  <c r="S24" i="25"/>
  <c r="S30" i="25"/>
  <c r="S43" i="25" s="1"/>
  <c r="S45" i="25" s="1"/>
  <c r="K36" i="25"/>
  <c r="K30" i="25"/>
  <c r="C24" i="25"/>
  <c r="C30" i="25"/>
  <c r="O30" i="27"/>
  <c r="O36" i="27"/>
  <c r="K36" i="27"/>
  <c r="K24" i="27"/>
  <c r="K43" i="27" s="1"/>
  <c r="K45" i="27" s="1"/>
  <c r="C30" i="27"/>
  <c r="C24" i="27"/>
  <c r="T30" i="26"/>
  <c r="T24" i="26"/>
  <c r="Z36" i="27"/>
  <c r="Z30" i="27"/>
  <c r="N43" i="27"/>
  <c r="N45" i="27" s="1"/>
  <c r="N36" i="27"/>
  <c r="L43" i="28"/>
  <c r="AE43" i="25"/>
  <c r="AE45" i="25" s="1"/>
  <c r="AF24" i="25"/>
  <c r="AF30" i="25"/>
  <c r="X36" i="25"/>
  <c r="X24" i="25"/>
  <c r="X43" i="25" s="1"/>
  <c r="X45" i="25" s="1"/>
  <c r="X30" i="25"/>
  <c r="T36" i="25"/>
  <c r="T30" i="25"/>
  <c r="H36" i="25"/>
  <c r="H24" i="25"/>
  <c r="H30" i="25"/>
  <c r="C36" i="23"/>
  <c r="C24" i="23"/>
  <c r="AA36" i="25"/>
  <c r="AA30" i="25"/>
  <c r="AA43" i="25"/>
  <c r="AA45" i="25" s="1"/>
  <c r="G36" i="25"/>
  <c r="G30" i="25"/>
  <c r="G43" i="25" s="1"/>
  <c r="G45" i="25" s="1"/>
  <c r="AA30" i="27"/>
  <c r="AA36" i="27"/>
  <c r="B36" i="28"/>
  <c r="B30" i="28"/>
  <c r="D30" i="20"/>
  <c r="AC43" i="24"/>
  <c r="C36" i="25"/>
  <c r="P24" i="25"/>
  <c r="L36" i="26"/>
  <c r="L30" i="26"/>
  <c r="L24" i="26"/>
  <c r="L43" i="26" s="1"/>
  <c r="L45" i="26" s="1"/>
  <c r="Y43" i="27"/>
  <c r="S36" i="27"/>
  <c r="V36" i="27"/>
  <c r="V24" i="27"/>
  <c r="R36" i="27"/>
  <c r="R30" i="27"/>
  <c r="J24" i="27"/>
  <c r="J43" i="27" s="1"/>
  <c r="J45" i="27" s="1"/>
  <c r="J30" i="27"/>
  <c r="J36" i="27"/>
  <c r="P30" i="20"/>
  <c r="AD24" i="22"/>
  <c r="AD43" i="22" s="1"/>
  <c r="AD45" i="22" s="1"/>
  <c r="AD30" i="22"/>
  <c r="Z24" i="22"/>
  <c r="Z36" i="22"/>
  <c r="R24" i="22"/>
  <c r="R36" i="22"/>
  <c r="R43" i="22" s="1"/>
  <c r="R45" i="22" s="1"/>
  <c r="N24" i="22"/>
  <c r="N30" i="22"/>
  <c r="J24" i="22"/>
  <c r="J43" i="22" s="1"/>
  <c r="J45" i="22" s="1"/>
  <c r="J36" i="22"/>
  <c r="Z30" i="22"/>
  <c r="J30" i="22"/>
  <c r="Z30" i="24"/>
  <c r="Y36" i="24"/>
  <c r="Y30" i="24"/>
  <c r="U36" i="24"/>
  <c r="U30" i="24"/>
  <c r="U24" i="24"/>
  <c r="Q24" i="24"/>
  <c r="Q43" i="24" s="1"/>
  <c r="Q45" i="24" s="1"/>
  <c r="Q30" i="24"/>
  <c r="M36" i="24"/>
  <c r="M30" i="24"/>
  <c r="M43" i="24" s="1"/>
  <c r="M45" i="24" s="1"/>
  <c r="I43" i="24"/>
  <c r="I45" i="24" s="1"/>
  <c r="I30" i="24"/>
  <c r="E24" i="24"/>
  <c r="E43" i="24" s="1"/>
  <c r="E45" i="24" s="1"/>
  <c r="T24" i="25"/>
  <c r="T43" i="25" s="1"/>
  <c r="T45" i="25" s="1"/>
  <c r="S36" i="25"/>
  <c r="C43" i="25"/>
  <c r="T36" i="26"/>
  <c r="AE24" i="26"/>
  <c r="AE36" i="26"/>
  <c r="W24" i="26"/>
  <c r="W30" i="26"/>
  <c r="S24" i="26"/>
  <c r="S43" i="26" s="1"/>
  <c r="S45" i="26" s="1"/>
  <c r="O43" i="26"/>
  <c r="O45" i="26" s="1"/>
  <c r="O36" i="26"/>
  <c r="K36" i="26"/>
  <c r="K30" i="26"/>
  <c r="C30" i="26"/>
  <c r="C43" i="26" s="1"/>
  <c r="C45" i="26" s="1"/>
  <c r="C24" i="26"/>
  <c r="C36" i="26"/>
  <c r="AD30" i="27"/>
  <c r="G36" i="27"/>
  <c r="X45" i="28"/>
  <c r="X36" i="28"/>
  <c r="X43" i="28" s="1"/>
  <c r="P30" i="28"/>
  <c r="P24" i="28"/>
  <c r="P43" i="28" s="1"/>
  <c r="P45" i="28" s="1"/>
  <c r="H36" i="28"/>
  <c r="H24" i="28"/>
  <c r="H43" i="28" s="1"/>
  <c r="H45" i="28" s="1"/>
  <c r="D30" i="28"/>
  <c r="D24" i="28"/>
  <c r="D36" i="28"/>
  <c r="AF43" i="29"/>
  <c r="AF45" i="29" s="1"/>
  <c r="AB43" i="29"/>
  <c r="X36" i="29"/>
  <c r="X43" i="29" s="1"/>
  <c r="X45" i="29" s="1"/>
  <c r="T24" i="29"/>
  <c r="T43" i="29" s="1"/>
  <c r="T45" i="29" s="1"/>
  <c r="P24" i="29"/>
  <c r="P43" i="29" s="1"/>
  <c r="P45" i="29" s="1"/>
  <c r="P36" i="29"/>
  <c r="L36" i="29"/>
  <c r="L43" i="29" s="1"/>
  <c r="L45" i="29" s="1"/>
  <c r="H36" i="29"/>
  <c r="H24" i="29"/>
  <c r="D30" i="29"/>
  <c r="D43" i="29" s="1"/>
  <c r="D45" i="29" s="1"/>
  <c r="D36" i="29"/>
  <c r="AC30" i="20"/>
  <c r="U30" i="20"/>
  <c r="M30" i="20"/>
  <c r="E30" i="20"/>
  <c r="V36" i="20"/>
  <c r="Z45" i="23"/>
  <c r="R45" i="23"/>
  <c r="J45" i="23"/>
  <c r="D24" i="22"/>
  <c r="AA36" i="22"/>
  <c r="S36" i="22"/>
  <c r="K36" i="22"/>
  <c r="K43" i="22" s="1"/>
  <c r="K45" i="22" s="1"/>
  <c r="S24" i="22"/>
  <c r="B30" i="22"/>
  <c r="D24" i="24"/>
  <c r="U43" i="27"/>
  <c r="U45" i="27" s="1"/>
  <c r="AC45" i="27"/>
  <c r="E45" i="27"/>
  <c r="F36" i="28"/>
  <c r="F24" i="28"/>
  <c r="F43" i="28" s="1"/>
  <c r="F45" i="28" s="1"/>
  <c r="AE30" i="29"/>
  <c r="AA30" i="29"/>
  <c r="O30" i="29"/>
  <c r="K30" i="29"/>
  <c r="C30" i="29"/>
  <c r="N36" i="20"/>
  <c r="C36" i="22"/>
  <c r="C24" i="22"/>
  <c r="AF24" i="24"/>
  <c r="C36" i="24"/>
  <c r="C24" i="24"/>
  <c r="E43" i="25"/>
  <c r="E45" i="25" s="1"/>
  <c r="I43" i="27"/>
  <c r="I45" i="27" s="1"/>
  <c r="Q36" i="27"/>
  <c r="Q43" i="27" s="1"/>
  <c r="Q45" i="27" s="1"/>
  <c r="D24" i="27"/>
  <c r="M43" i="27"/>
  <c r="M45" i="27" s="1"/>
  <c r="Y43" i="28"/>
  <c r="Y45" i="28" s="1"/>
  <c r="I43" i="28"/>
  <c r="I45" i="28" s="1"/>
  <c r="AD30" i="29"/>
  <c r="V30" i="29"/>
  <c r="R30" i="29"/>
  <c r="N30" i="29"/>
  <c r="F30" i="29"/>
  <c r="AC43" i="29"/>
  <c r="AC45" i="29" s="1"/>
  <c r="U43" i="29"/>
  <c r="E43" i="29"/>
  <c r="AG30" i="23"/>
  <c r="R36" i="20"/>
  <c r="G30" i="24"/>
  <c r="AG30" i="24" s="1"/>
  <c r="F30" i="22"/>
  <c r="F43" i="22" s="1"/>
  <c r="F45" i="22" s="1"/>
  <c r="N45" i="23"/>
  <c r="AB45" i="29"/>
  <c r="AC45" i="24"/>
  <c r="AD45" i="23"/>
  <c r="V45" i="23"/>
  <c r="F45" i="23"/>
  <c r="H43" i="20"/>
  <c r="H45" i="20" s="1"/>
  <c r="N43" i="24"/>
  <c r="N45" i="24" s="1"/>
  <c r="M43" i="22"/>
  <c r="M45" i="22" s="1"/>
  <c r="Y45" i="27"/>
  <c r="G43" i="20"/>
  <c r="G45" i="20" s="1"/>
  <c r="AE24" i="20"/>
  <c r="O24" i="20"/>
  <c r="AE30" i="20"/>
  <c r="AA30" i="20"/>
  <c r="AA43" i="20" s="1"/>
  <c r="AA45" i="20" s="1"/>
  <c r="W30" i="20"/>
  <c r="S30" i="20"/>
  <c r="O30" i="20"/>
  <c r="K30" i="20"/>
  <c r="G30" i="20"/>
  <c r="C30" i="20"/>
  <c r="AC36" i="20"/>
  <c r="Y36" i="20"/>
  <c r="Y43" i="20" s="1"/>
  <c r="Y45" i="20" s="1"/>
  <c r="U36" i="20"/>
  <c r="Q36" i="20"/>
  <c r="M36" i="20"/>
  <c r="M43" i="20" s="1"/>
  <c r="M45" i="20" s="1"/>
  <c r="I36" i="20"/>
  <c r="I43" i="20" s="1"/>
  <c r="I45" i="20" s="1"/>
  <c r="D36" i="20"/>
  <c r="E43" i="20"/>
  <c r="E45" i="20" s="1"/>
  <c r="AF24" i="23"/>
  <c r="AB24" i="23"/>
  <c r="X24" i="23"/>
  <c r="T24" i="23"/>
  <c r="P24" i="23"/>
  <c r="L24" i="23"/>
  <c r="H24" i="23"/>
  <c r="H43" i="23" s="1"/>
  <c r="H45" i="23" s="1"/>
  <c r="D24" i="23"/>
  <c r="AF36" i="23"/>
  <c r="AB36" i="23"/>
  <c r="X36" i="23"/>
  <c r="T36" i="23"/>
  <c r="P36" i="23"/>
  <c r="L36" i="23"/>
  <c r="H36" i="23"/>
  <c r="D36" i="23"/>
  <c r="C43" i="23"/>
  <c r="C45" i="23" s="1"/>
  <c r="AC36" i="22"/>
  <c r="Y36" i="22"/>
  <c r="U36" i="22"/>
  <c r="Q36" i="22"/>
  <c r="M36" i="22"/>
  <c r="I36" i="22"/>
  <c r="I43" i="22" s="1"/>
  <c r="I45" i="22" s="1"/>
  <c r="D36" i="22"/>
  <c r="D43" i="22" s="1"/>
  <c r="D45" i="22" s="1"/>
  <c r="AC30" i="22"/>
  <c r="Y30" i="22"/>
  <c r="U30" i="22"/>
  <c r="Q30" i="22"/>
  <c r="Q43" i="22" s="1"/>
  <c r="Q45" i="22" s="1"/>
  <c r="M30" i="22"/>
  <c r="I30" i="22"/>
  <c r="E30" i="22"/>
  <c r="V24" i="22"/>
  <c r="V43" i="22" s="1"/>
  <c r="V45" i="22" s="1"/>
  <c r="F24" i="22"/>
  <c r="G36" i="24"/>
  <c r="P24" i="24"/>
  <c r="P43" i="24" s="1"/>
  <c r="P45" i="24" s="1"/>
  <c r="AF43" i="24"/>
  <c r="AF45" i="24" s="1"/>
  <c r="AB43" i="24"/>
  <c r="AB45" i="24" s="1"/>
  <c r="T43" i="24"/>
  <c r="T45" i="24" s="1"/>
  <c r="L43" i="24"/>
  <c r="L45" i="24" s="1"/>
  <c r="D43" i="24"/>
  <c r="D45" i="24" s="1"/>
  <c r="W36" i="25"/>
  <c r="M36" i="25"/>
  <c r="M43" i="25" s="1"/>
  <c r="M45" i="25" s="1"/>
  <c r="O36" i="25"/>
  <c r="O43" i="25" s="1"/>
  <c r="O45" i="25" s="1"/>
  <c r="V43" i="25"/>
  <c r="V45" i="25" s="1"/>
  <c r="B30" i="25"/>
  <c r="AE30" i="26"/>
  <c r="AE43" i="26" s="1"/>
  <c r="AE45" i="26" s="1"/>
  <c r="U30" i="26"/>
  <c r="W36" i="26"/>
  <c r="Q36" i="26"/>
  <c r="U43" i="26"/>
  <c r="U45" i="26" s="1"/>
  <c r="M43" i="26"/>
  <c r="H36" i="27"/>
  <c r="W30" i="28"/>
  <c r="G30" i="28"/>
  <c r="AA24" i="28"/>
  <c r="K30" i="28"/>
  <c r="L45" i="28"/>
  <c r="Z36" i="29"/>
  <c r="U45" i="29"/>
  <c r="E45" i="29"/>
  <c r="Z43" i="22"/>
  <c r="Z45" i="22" s="1"/>
  <c r="W24" i="20"/>
  <c r="G24" i="20"/>
  <c r="B30" i="19"/>
  <c r="AB24" i="20"/>
  <c r="T24" i="20"/>
  <c r="T43" i="20" s="1"/>
  <c r="T45" i="20" s="1"/>
  <c r="L24" i="20"/>
  <c r="D24" i="20"/>
  <c r="D43" i="20" s="1"/>
  <c r="D45" i="20" s="1"/>
  <c r="AD30" i="20"/>
  <c r="AD43" i="20" s="1"/>
  <c r="AD45" i="20" s="1"/>
  <c r="Z30" i="20"/>
  <c r="Z43" i="20" s="1"/>
  <c r="Z45" i="20" s="1"/>
  <c r="V30" i="20"/>
  <c r="V43" i="20" s="1"/>
  <c r="V45" i="20" s="1"/>
  <c r="R30" i="20"/>
  <c r="R43" i="20" s="1"/>
  <c r="R45" i="20" s="1"/>
  <c r="N30" i="20"/>
  <c r="N43" i="20" s="1"/>
  <c r="N45" i="20" s="1"/>
  <c r="J30" i="20"/>
  <c r="J43" i="20" s="1"/>
  <c r="J45" i="20" s="1"/>
  <c r="F30" i="20"/>
  <c r="B36" i="19"/>
  <c r="AB36" i="20"/>
  <c r="X36" i="20"/>
  <c r="X43" i="20" s="1"/>
  <c r="X45" i="20" s="1"/>
  <c r="T36" i="20"/>
  <c r="P36" i="20"/>
  <c r="P43" i="20" s="1"/>
  <c r="P45" i="20" s="1"/>
  <c r="L36" i="20"/>
  <c r="H36" i="20"/>
  <c r="C36" i="20"/>
  <c r="AC43" i="20"/>
  <c r="AC45" i="20" s="1"/>
  <c r="Q43" i="20"/>
  <c r="Q45" i="20" s="1"/>
  <c r="AE24" i="23"/>
  <c r="AE43" i="23" s="1"/>
  <c r="AE45" i="23" s="1"/>
  <c r="AA24" i="23"/>
  <c r="AA43" i="23" s="1"/>
  <c r="AA45" i="23" s="1"/>
  <c r="W24" i="23"/>
  <c r="S24" i="23"/>
  <c r="O24" i="23"/>
  <c r="O43" i="23" s="1"/>
  <c r="O45" i="23" s="1"/>
  <c r="K24" i="23"/>
  <c r="K43" i="23" s="1"/>
  <c r="K45" i="23" s="1"/>
  <c r="G24" i="23"/>
  <c r="AE36" i="23"/>
  <c r="AA36" i="23"/>
  <c r="W36" i="23"/>
  <c r="S36" i="23"/>
  <c r="O36" i="23"/>
  <c r="K36" i="23"/>
  <c r="G36" i="23"/>
  <c r="AC43" i="22"/>
  <c r="AC45" i="22" s="1"/>
  <c r="AB36" i="22"/>
  <c r="X36" i="22"/>
  <c r="T36" i="22"/>
  <c r="P36" i="22"/>
  <c r="L36" i="22"/>
  <c r="H36" i="22"/>
  <c r="AB30" i="22"/>
  <c r="X30" i="22"/>
  <c r="T30" i="22"/>
  <c r="T43" i="22" s="1"/>
  <c r="T45" i="22" s="1"/>
  <c r="P30" i="22"/>
  <c r="P43" i="22" s="1"/>
  <c r="P45" i="22" s="1"/>
  <c r="L30" i="22"/>
  <c r="L43" i="22" s="1"/>
  <c r="L45" i="22" s="1"/>
  <c r="H30" i="22"/>
  <c r="D30" i="22"/>
  <c r="U24" i="22"/>
  <c r="U43" i="22" s="1"/>
  <c r="U45" i="22" s="1"/>
  <c r="M24" i="22"/>
  <c r="E24" i="22"/>
  <c r="O36" i="24"/>
  <c r="AA43" i="24"/>
  <c r="AA45" i="24" s="1"/>
  <c r="B43" i="24"/>
  <c r="B45" i="24" s="1"/>
  <c r="Y24" i="25"/>
  <c r="Y43" i="25" s="1"/>
  <c r="Y45" i="25" s="1"/>
  <c r="Q24" i="25"/>
  <c r="Q43" i="25" s="1"/>
  <c r="Q45" i="25" s="1"/>
  <c r="I24" i="25"/>
  <c r="U36" i="25"/>
  <c r="U43" i="25" s="1"/>
  <c r="U45" i="25" s="1"/>
  <c r="I36" i="25"/>
  <c r="AC43" i="25"/>
  <c r="AC45" i="25" s="1"/>
  <c r="C45" i="25"/>
  <c r="AC30" i="26"/>
  <c r="U36" i="26"/>
  <c r="AB43" i="26"/>
  <c r="AB45" i="26" s="1"/>
  <c r="T43" i="26"/>
  <c r="T45" i="26" s="1"/>
  <c r="D43" i="26"/>
  <c r="D45" i="26" s="1"/>
  <c r="M45" i="26"/>
  <c r="P36" i="27"/>
  <c r="S24" i="28"/>
  <c r="W36" i="28"/>
  <c r="G36" i="28"/>
  <c r="Y36" i="29"/>
  <c r="AA24" i="20"/>
  <c r="S24" i="20"/>
  <c r="S43" i="20" s="1"/>
  <c r="S45" i="20" s="1"/>
  <c r="K24" i="20"/>
  <c r="C43" i="20"/>
  <c r="C45" i="20" s="1"/>
  <c r="H43" i="25"/>
  <c r="H45" i="25" s="1"/>
  <c r="D43" i="25"/>
  <c r="D45" i="25" s="1"/>
  <c r="Y24" i="26"/>
  <c r="E24" i="26"/>
  <c r="I30" i="26"/>
  <c r="I43" i="26" s="1"/>
  <c r="I45" i="26" s="1"/>
  <c r="AC36" i="26"/>
  <c r="AA36" i="26"/>
  <c r="AB24" i="27"/>
  <c r="AB43" i="27" s="1"/>
  <c r="AB45" i="27" s="1"/>
  <c r="L24" i="27"/>
  <c r="X36" i="27"/>
  <c r="AD36" i="27"/>
  <c r="AD43" i="27" s="1"/>
  <c r="AD45" i="27" s="1"/>
  <c r="V43" i="27"/>
  <c r="V45" i="27" s="1"/>
  <c r="Q43" i="28"/>
  <c r="Q45" i="28" s="1"/>
  <c r="AG30" i="29"/>
  <c r="M36" i="29"/>
  <c r="M43" i="29" s="1"/>
  <c r="M45" i="29" s="1"/>
  <c r="Q36" i="29"/>
  <c r="Y24" i="29"/>
  <c r="Y43" i="29" s="1"/>
  <c r="Y45" i="29" s="1"/>
  <c r="Q24" i="29"/>
  <c r="Q43" i="29" s="1"/>
  <c r="Q45" i="29" s="1"/>
  <c r="I24" i="29"/>
  <c r="I43" i="29" s="1"/>
  <c r="I45" i="29" s="1"/>
  <c r="AE24" i="29"/>
  <c r="AA24" i="29"/>
  <c r="AA43" i="29" s="1"/>
  <c r="AA45" i="29" s="1"/>
  <c r="W24" i="29"/>
  <c r="W43" i="29" s="1"/>
  <c r="W45" i="29" s="1"/>
  <c r="S24" i="29"/>
  <c r="S43" i="29" s="1"/>
  <c r="S45" i="29" s="1"/>
  <c r="O24" i="29"/>
  <c r="O43" i="29" s="1"/>
  <c r="O45" i="29" s="1"/>
  <c r="K24" i="29"/>
  <c r="K43" i="29" s="1"/>
  <c r="K45" i="29" s="1"/>
  <c r="G24" i="29"/>
  <c r="G43" i="29" s="1"/>
  <c r="G45" i="29" s="1"/>
  <c r="AD24" i="29"/>
  <c r="Z24" i="29"/>
  <c r="V24" i="29"/>
  <c r="R24" i="29"/>
  <c r="R43" i="29" s="1"/>
  <c r="R45" i="29" s="1"/>
  <c r="N24" i="29"/>
  <c r="N43" i="29" s="1"/>
  <c r="N45" i="29" s="1"/>
  <c r="J24" i="29"/>
  <c r="J43" i="29" s="1"/>
  <c r="J45" i="29" s="1"/>
  <c r="F24" i="29"/>
  <c r="F43" i="29" s="1"/>
  <c r="F45" i="29" s="1"/>
  <c r="B24" i="28"/>
  <c r="AC24" i="28"/>
  <c r="AC43" i="28" s="1"/>
  <c r="AC45" i="28" s="1"/>
  <c r="U24" i="28"/>
  <c r="U30" i="28"/>
  <c r="M30" i="28"/>
  <c r="M43" i="28" s="1"/>
  <c r="M45" i="28" s="1"/>
  <c r="E30" i="28"/>
  <c r="E36" i="28"/>
  <c r="AB24" i="28"/>
  <c r="T24" i="28"/>
  <c r="AB30" i="28"/>
  <c r="T30" i="28"/>
  <c r="AA36" i="28"/>
  <c r="K36" i="28"/>
  <c r="AA30" i="28"/>
  <c r="K24" i="28"/>
  <c r="AE30" i="28"/>
  <c r="O30" i="28"/>
  <c r="W24" i="28"/>
  <c r="W43" i="28" s="1"/>
  <c r="W45" i="28" s="1"/>
  <c r="G24" i="28"/>
  <c r="S36" i="28"/>
  <c r="C36" i="28"/>
  <c r="C43" i="28" s="1"/>
  <c r="C45" i="28" s="1"/>
  <c r="AE24" i="28"/>
  <c r="O24" i="28"/>
  <c r="O43" i="28" s="1"/>
  <c r="O45" i="28" s="1"/>
  <c r="AD24" i="28"/>
  <c r="AD43" i="28" s="1"/>
  <c r="AD45" i="28" s="1"/>
  <c r="Z24" i="28"/>
  <c r="Z43" i="28" s="1"/>
  <c r="Z45" i="28" s="1"/>
  <c r="V24" i="28"/>
  <c r="R24" i="28"/>
  <c r="N24" i="28"/>
  <c r="N43" i="28" s="1"/>
  <c r="N45" i="28" s="1"/>
  <c r="J24" i="28"/>
  <c r="J43" i="28" s="1"/>
  <c r="J45" i="28" s="1"/>
  <c r="AD30" i="28"/>
  <c r="Z30" i="28"/>
  <c r="V30" i="28"/>
  <c r="R30" i="28"/>
  <c r="N30" i="28"/>
  <c r="J30" i="28"/>
  <c r="F30" i="28"/>
  <c r="B24" i="27"/>
  <c r="B43" i="27" s="1"/>
  <c r="B45" i="27" s="1"/>
  <c r="AF30" i="27"/>
  <c r="AF43" i="27" s="1"/>
  <c r="AF45" i="27" s="1"/>
  <c r="AB30" i="27"/>
  <c r="X30" i="27"/>
  <c r="X43" i="27" s="1"/>
  <c r="X45" i="27" s="1"/>
  <c r="T30" i="27"/>
  <c r="P30" i="27"/>
  <c r="P43" i="27" s="1"/>
  <c r="P45" i="27" s="1"/>
  <c r="L30" i="27"/>
  <c r="H30" i="27"/>
  <c r="D30" i="27"/>
  <c r="T36" i="27"/>
  <c r="D36" i="27"/>
  <c r="AG36" i="27" s="1"/>
  <c r="AE30" i="27"/>
  <c r="AE43" i="27" s="1"/>
  <c r="AE45" i="27" s="1"/>
  <c r="K30" i="27"/>
  <c r="F24" i="27"/>
  <c r="F43" i="27" s="1"/>
  <c r="F45" i="27" s="1"/>
  <c r="Z24" i="27"/>
  <c r="Z43" i="27" s="1"/>
  <c r="Z45" i="27" s="1"/>
  <c r="R24" i="27"/>
  <c r="R43" i="27" s="1"/>
  <c r="R45" i="27" s="1"/>
  <c r="AA24" i="27"/>
  <c r="W24" i="27"/>
  <c r="W43" i="27" s="1"/>
  <c r="W45" i="27" s="1"/>
  <c r="S24" i="27"/>
  <c r="S43" i="27" s="1"/>
  <c r="S45" i="27" s="1"/>
  <c r="O24" i="27"/>
  <c r="O43" i="27" s="1"/>
  <c r="O45" i="27" s="1"/>
  <c r="G24" i="27"/>
  <c r="C43" i="27"/>
  <c r="C45" i="27" s="1"/>
  <c r="B24" i="26"/>
  <c r="G36" i="26"/>
  <c r="G43" i="26" s="1"/>
  <c r="G45" i="26" s="1"/>
  <c r="Q24" i="26"/>
  <c r="Q43" i="26" s="1"/>
  <c r="Q45" i="26" s="1"/>
  <c r="E30" i="26"/>
  <c r="Y30" i="26"/>
  <c r="AA24" i="26"/>
  <c r="AA43" i="26" s="1"/>
  <c r="AA45" i="26" s="1"/>
  <c r="P24" i="26"/>
  <c r="P43" i="26" s="1"/>
  <c r="P45" i="26" s="1"/>
  <c r="K24" i="26"/>
  <c r="K43" i="26" s="1"/>
  <c r="K45" i="26" s="1"/>
  <c r="X30" i="26"/>
  <c r="X43" i="26" s="1"/>
  <c r="X45" i="26" s="1"/>
  <c r="H30" i="26"/>
  <c r="P36" i="26"/>
  <c r="H24" i="26"/>
  <c r="H43" i="26" s="1"/>
  <c r="H45" i="26" s="1"/>
  <c r="AD24" i="26"/>
  <c r="Z24" i="26"/>
  <c r="V24" i="26"/>
  <c r="V43" i="26" s="1"/>
  <c r="V45" i="26" s="1"/>
  <c r="R24" i="26"/>
  <c r="R43" i="26" s="1"/>
  <c r="R45" i="26" s="1"/>
  <c r="N24" i="26"/>
  <c r="J24" i="26"/>
  <c r="F24" i="26"/>
  <c r="F43" i="26" s="1"/>
  <c r="F45" i="26" s="1"/>
  <c r="AD30" i="26"/>
  <c r="Z30" i="26"/>
  <c r="V30" i="26"/>
  <c r="R30" i="26"/>
  <c r="N30" i="26"/>
  <c r="J30" i="26"/>
  <c r="F30" i="26"/>
  <c r="B24" i="25"/>
  <c r="K24" i="25"/>
  <c r="K43" i="25" s="1"/>
  <c r="K45" i="25" s="1"/>
  <c r="AB36" i="25"/>
  <c r="AF36" i="25"/>
  <c r="AF43" i="25" s="1"/>
  <c r="AF45" i="25" s="1"/>
  <c r="P36" i="25"/>
  <c r="AD24" i="25"/>
  <c r="AD43" i="25" s="1"/>
  <c r="AD45" i="25" s="1"/>
  <c r="Z24" i="25"/>
  <c r="Z43" i="25" s="1"/>
  <c r="Z45" i="25" s="1"/>
  <c r="V24" i="25"/>
  <c r="R24" i="25"/>
  <c r="R43" i="25" s="1"/>
  <c r="R45" i="25" s="1"/>
  <c r="N24" i="25"/>
  <c r="N43" i="25" s="1"/>
  <c r="N45" i="25" s="1"/>
  <c r="J24" i="25"/>
  <c r="J43" i="25" s="1"/>
  <c r="J45" i="25" s="1"/>
  <c r="F24" i="25"/>
  <c r="F43" i="25" s="1"/>
  <c r="F45" i="25" s="1"/>
  <c r="X36" i="24"/>
  <c r="X43" i="24" s="1"/>
  <c r="X45" i="24" s="1"/>
  <c r="H36" i="24"/>
  <c r="AG36" i="24" s="1"/>
  <c r="AE24" i="24"/>
  <c r="AE43" i="24" s="1"/>
  <c r="AE45" i="24" s="1"/>
  <c r="AA24" i="24"/>
  <c r="W24" i="24"/>
  <c r="W43" i="24" s="1"/>
  <c r="W45" i="24" s="1"/>
  <c r="S24" i="24"/>
  <c r="S43" i="24" s="1"/>
  <c r="S45" i="24" s="1"/>
  <c r="O24" i="24"/>
  <c r="K24" i="24"/>
  <c r="K43" i="24" s="1"/>
  <c r="K45" i="24" s="1"/>
  <c r="G24" i="24"/>
  <c r="G43" i="24" s="1"/>
  <c r="G45" i="24" s="1"/>
  <c r="C43" i="24"/>
  <c r="C45" i="24" s="1"/>
  <c r="AD24" i="24"/>
  <c r="AD43" i="24" s="1"/>
  <c r="AD45" i="24" s="1"/>
  <c r="Z24" i="24"/>
  <c r="V24" i="24"/>
  <c r="V43" i="24" s="1"/>
  <c r="V45" i="24" s="1"/>
  <c r="R24" i="24"/>
  <c r="R43" i="24" s="1"/>
  <c r="R45" i="24" s="1"/>
  <c r="N24" i="24"/>
  <c r="J24" i="24"/>
  <c r="J43" i="24" s="1"/>
  <c r="J45" i="24" s="1"/>
  <c r="F24" i="24"/>
  <c r="F43" i="24" s="1"/>
  <c r="F45" i="24" s="1"/>
  <c r="B24" i="22"/>
  <c r="N43" i="22"/>
  <c r="N45" i="22" s="1"/>
  <c r="AE43" i="22"/>
  <c r="AE45" i="22" s="1"/>
  <c r="AA43" i="22"/>
  <c r="AA45" i="22" s="1"/>
  <c r="W43" i="22"/>
  <c r="W45" i="22" s="1"/>
  <c r="S43" i="22"/>
  <c r="S45" i="22" s="1"/>
  <c r="O43" i="22"/>
  <c r="O45" i="22" s="1"/>
  <c r="G43" i="22"/>
  <c r="G45" i="22" s="1"/>
  <c r="C43" i="22"/>
  <c r="C45" i="22" s="1"/>
  <c r="B24" i="20"/>
  <c r="B30" i="20"/>
  <c r="F36" i="20"/>
  <c r="C41" i="19"/>
  <c r="C24" i="19" s="1"/>
  <c r="D41" i="19"/>
  <c r="E41" i="19"/>
  <c r="E24" i="19" s="1"/>
  <c r="F41" i="19"/>
  <c r="F36" i="19" s="1"/>
  <c r="G41" i="19"/>
  <c r="H41" i="19"/>
  <c r="H30" i="19" s="1"/>
  <c r="I41" i="19"/>
  <c r="I36" i="19" s="1"/>
  <c r="J41" i="19"/>
  <c r="J43" i="19" s="1"/>
  <c r="J45" i="19" s="1"/>
  <c r="K41" i="19"/>
  <c r="L41" i="19"/>
  <c r="L36" i="19" s="1"/>
  <c r="M41" i="19"/>
  <c r="M36" i="19" s="1"/>
  <c r="N41" i="19"/>
  <c r="O41" i="19"/>
  <c r="O24" i="19" s="1"/>
  <c r="P41" i="19"/>
  <c r="P24" i="19" s="1"/>
  <c r="Q41" i="19"/>
  <c r="Q24" i="19" s="1"/>
  <c r="R41" i="19"/>
  <c r="R24" i="19" s="1"/>
  <c r="S41" i="19"/>
  <c r="T41" i="19"/>
  <c r="T30" i="19" s="1"/>
  <c r="U41" i="19"/>
  <c r="U36" i="19" s="1"/>
  <c r="V41" i="19"/>
  <c r="V24" i="19" s="1"/>
  <c r="W41" i="19"/>
  <c r="X41" i="19"/>
  <c r="X36" i="19" s="1"/>
  <c r="Y41" i="19"/>
  <c r="Z41" i="19"/>
  <c r="Z36" i="19" s="1"/>
  <c r="AA41" i="19"/>
  <c r="AA24" i="19" s="1"/>
  <c r="AB41" i="19"/>
  <c r="AB24" i="19" s="1"/>
  <c r="AC41" i="19"/>
  <c r="AC24" i="19" s="1"/>
  <c r="AD41" i="19"/>
  <c r="AD24" i="19" s="1"/>
  <c r="AE41" i="19"/>
  <c r="AF41" i="19"/>
  <c r="B41" i="18"/>
  <c r="B30" i="18" s="1"/>
  <c r="J36" i="19"/>
  <c r="N36" i="19"/>
  <c r="N43" i="19" s="1"/>
  <c r="N45" i="19" s="1"/>
  <c r="V36" i="19"/>
  <c r="W36" i="19"/>
  <c r="AF36" i="19"/>
  <c r="J24" i="19"/>
  <c r="K24" i="19"/>
  <c r="L24" i="19"/>
  <c r="M24" i="19"/>
  <c r="N24" i="19"/>
  <c r="S24" i="19"/>
  <c r="T24" i="19"/>
  <c r="X24" i="19"/>
  <c r="F30" i="19"/>
  <c r="J30" i="19"/>
  <c r="K30" i="19"/>
  <c r="N30" i="19"/>
  <c r="R30" i="19"/>
  <c r="S30" i="19"/>
  <c r="V30" i="19"/>
  <c r="Y30" i="19"/>
  <c r="Z30" i="19"/>
  <c r="AD30" i="19"/>
  <c r="AF30" i="19"/>
  <c r="B36" i="18"/>
  <c r="C41" i="18"/>
  <c r="D41" i="18"/>
  <c r="E41" i="18"/>
  <c r="E36" i="18" s="1"/>
  <c r="F41" i="18"/>
  <c r="F30" i="18" s="1"/>
  <c r="G41" i="18"/>
  <c r="H41" i="18"/>
  <c r="I41" i="18"/>
  <c r="J41" i="18"/>
  <c r="J36" i="18" s="1"/>
  <c r="K41" i="18"/>
  <c r="K24" i="18" s="1"/>
  <c r="L41" i="18"/>
  <c r="L36" i="18" s="1"/>
  <c r="M41" i="18"/>
  <c r="N41" i="18"/>
  <c r="N30" i="18" s="1"/>
  <c r="O41" i="18"/>
  <c r="O36" i="18" s="1"/>
  <c r="P41" i="18"/>
  <c r="P36" i="18" s="1"/>
  <c r="Q41" i="18"/>
  <c r="Q36" i="18" s="1"/>
  <c r="R41" i="18"/>
  <c r="R36" i="18" s="1"/>
  <c r="S41" i="18"/>
  <c r="T41" i="18"/>
  <c r="U41" i="18"/>
  <c r="U30" i="18" s="1"/>
  <c r="V41" i="18"/>
  <c r="V24" i="18" s="1"/>
  <c r="W41" i="18"/>
  <c r="W30" i="18" s="1"/>
  <c r="X41" i="18"/>
  <c r="X36" i="18" s="1"/>
  <c r="Y41" i="18"/>
  <c r="Z41" i="18"/>
  <c r="Z24" i="18" s="1"/>
  <c r="AA41" i="18"/>
  <c r="AA36" i="18" s="1"/>
  <c r="AB41" i="18"/>
  <c r="AB36" i="18" s="1"/>
  <c r="AC41" i="18"/>
  <c r="AC36" i="18" s="1"/>
  <c r="B41" i="17"/>
  <c r="B36" i="17" s="1"/>
  <c r="H36" i="18"/>
  <c r="I36" i="18"/>
  <c r="M36" i="18"/>
  <c r="N36" i="18"/>
  <c r="S36" i="18"/>
  <c r="T36" i="18"/>
  <c r="U36" i="18"/>
  <c r="V36" i="18"/>
  <c r="W36" i="18"/>
  <c r="H30" i="18"/>
  <c r="M30" i="18"/>
  <c r="T30" i="18"/>
  <c r="T43" i="18" s="1"/>
  <c r="B30" i="17"/>
  <c r="AD18" i="18"/>
  <c r="T10" i="16" s="1"/>
  <c r="AD19" i="18"/>
  <c r="AD20" i="18"/>
  <c r="T12" i="16" s="1"/>
  <c r="AD21" i="18"/>
  <c r="T13" i="16" s="1"/>
  <c r="AD22" i="18"/>
  <c r="T14" i="16" s="1"/>
  <c r="AD23" i="18"/>
  <c r="T15" i="16" s="1"/>
  <c r="AG17" i="17"/>
  <c r="S9" i="16" s="1"/>
  <c r="H24" i="18"/>
  <c r="J24" i="18"/>
  <c r="L24" i="18"/>
  <c r="M24" i="18"/>
  <c r="N24" i="18"/>
  <c r="T24" i="18"/>
  <c r="U24" i="18"/>
  <c r="X24" i="18"/>
  <c r="Y24" i="18"/>
  <c r="G24" i="17"/>
  <c r="J24" i="17"/>
  <c r="O24" i="17"/>
  <c r="R24" i="17"/>
  <c r="W24" i="17"/>
  <c r="Z24" i="17"/>
  <c r="AE24" i="17"/>
  <c r="C41" i="17"/>
  <c r="C24" i="17" s="1"/>
  <c r="D41" i="17"/>
  <c r="E41" i="17"/>
  <c r="E36" i="17" s="1"/>
  <c r="F41" i="17"/>
  <c r="F24" i="17" s="1"/>
  <c r="H41" i="17"/>
  <c r="H24" i="17" s="1"/>
  <c r="J41" i="17"/>
  <c r="K41" i="17"/>
  <c r="K24" i="17" s="1"/>
  <c r="L41" i="17"/>
  <c r="M41" i="17"/>
  <c r="N41" i="17"/>
  <c r="N24" i="17" s="1"/>
  <c r="O41" i="17"/>
  <c r="P41" i="17"/>
  <c r="P24" i="17" s="1"/>
  <c r="Q41" i="17"/>
  <c r="R41" i="17"/>
  <c r="S41" i="17"/>
  <c r="S24" i="17" s="1"/>
  <c r="T41" i="17"/>
  <c r="T24" i="17" s="1"/>
  <c r="U41" i="17"/>
  <c r="V41" i="17"/>
  <c r="V24" i="17" s="1"/>
  <c r="W41" i="17"/>
  <c r="X41" i="17"/>
  <c r="Y41" i="17"/>
  <c r="Y36" i="17" s="1"/>
  <c r="Z41" i="17"/>
  <c r="AA41" i="17"/>
  <c r="AA24" i="17" s="1"/>
  <c r="AB41" i="17"/>
  <c r="AB24" i="17" s="1"/>
  <c r="AC41" i="17"/>
  <c r="AD41" i="17"/>
  <c r="AD24" i="17" s="1"/>
  <c r="AE41" i="17"/>
  <c r="AF41" i="17"/>
  <c r="C36" i="17"/>
  <c r="G24" i="18" l="1"/>
  <c r="G36" i="18"/>
  <c r="C36" i="18"/>
  <c r="C24" i="18"/>
  <c r="AF30" i="26"/>
  <c r="AF43" i="23"/>
  <c r="AF45" i="23" s="1"/>
  <c r="Y36" i="19"/>
  <c r="D24" i="19"/>
  <c r="P43" i="25"/>
  <c r="P45" i="25" s="1"/>
  <c r="AF30" i="22"/>
  <c r="AG30" i="25"/>
  <c r="U43" i="24"/>
  <c r="U45" i="24" s="1"/>
  <c r="H43" i="18"/>
  <c r="M43" i="18"/>
  <c r="I30" i="18"/>
  <c r="I24" i="18"/>
  <c r="I43" i="18" s="1"/>
  <c r="I45" i="18" s="1"/>
  <c r="B24" i="18"/>
  <c r="M30" i="19"/>
  <c r="M43" i="19" s="1"/>
  <c r="M45" i="19" s="1"/>
  <c r="AF24" i="19"/>
  <c r="AF43" i="19" s="1"/>
  <c r="AF45" i="19" s="1"/>
  <c r="Z43" i="24"/>
  <c r="Z45" i="24" s="1"/>
  <c r="AA43" i="27"/>
  <c r="AA45" i="27" s="1"/>
  <c r="D43" i="27"/>
  <c r="D45" i="27" s="1"/>
  <c r="T43" i="27"/>
  <c r="T45" i="27" s="1"/>
  <c r="R43" i="28"/>
  <c r="R45" i="28" s="1"/>
  <c r="G43" i="28"/>
  <c r="G45" i="28" s="1"/>
  <c r="K43" i="28"/>
  <c r="K45" i="28" s="1"/>
  <c r="U43" i="28"/>
  <c r="U45" i="28" s="1"/>
  <c r="Z43" i="29"/>
  <c r="Z45" i="29" s="1"/>
  <c r="AE43" i="29"/>
  <c r="AE45" i="29" s="1"/>
  <c r="AG36" i="29"/>
  <c r="E43" i="26"/>
  <c r="E45" i="26" s="1"/>
  <c r="E43" i="22"/>
  <c r="E45" i="22" s="1"/>
  <c r="H43" i="22"/>
  <c r="H45" i="22" s="1"/>
  <c r="X43" i="22"/>
  <c r="X45" i="22" s="1"/>
  <c r="S43" i="23"/>
  <c r="S45" i="23" s="1"/>
  <c r="W43" i="26"/>
  <c r="W45" i="26" s="1"/>
  <c r="Y43" i="22"/>
  <c r="Y45" i="22" s="1"/>
  <c r="X43" i="23"/>
  <c r="X45" i="23" s="1"/>
  <c r="O43" i="20"/>
  <c r="O45" i="20" s="1"/>
  <c r="H43" i="29"/>
  <c r="H45" i="29" s="1"/>
  <c r="D43" i="28"/>
  <c r="D45" i="28" s="1"/>
  <c r="Y43" i="24"/>
  <c r="Y45" i="24" s="1"/>
  <c r="P43" i="23"/>
  <c r="P45" i="23" s="1"/>
  <c r="AF36" i="28"/>
  <c r="G43" i="27"/>
  <c r="G45" i="27" s="1"/>
  <c r="V43" i="29"/>
  <c r="V45" i="29" s="1"/>
  <c r="K43" i="20"/>
  <c r="K45" i="20" s="1"/>
  <c r="AG36" i="25"/>
  <c r="F43" i="20"/>
  <c r="F45" i="20" s="1"/>
  <c r="T43" i="23"/>
  <c r="T45" i="23" s="1"/>
  <c r="O24" i="18"/>
  <c r="T11" i="16"/>
  <c r="AG19" i="18"/>
  <c r="V30" i="18"/>
  <c r="V43" i="18" s="1"/>
  <c r="V45" i="18" s="1"/>
  <c r="G30" i="18"/>
  <c r="T45" i="18"/>
  <c r="H45" i="18"/>
  <c r="D36" i="18"/>
  <c r="Y24" i="19"/>
  <c r="Y43" i="19" s="1"/>
  <c r="Y45" i="19" s="1"/>
  <c r="H36" i="19"/>
  <c r="H43" i="19" s="1"/>
  <c r="H45" i="19" s="1"/>
  <c r="V43" i="19"/>
  <c r="V45" i="19" s="1"/>
  <c r="O43" i="24"/>
  <c r="O45" i="24" s="1"/>
  <c r="AB43" i="25"/>
  <c r="AB45" i="25" s="1"/>
  <c r="H43" i="27"/>
  <c r="H45" i="27" s="1"/>
  <c r="V43" i="28"/>
  <c r="V45" i="28" s="1"/>
  <c r="AE43" i="28"/>
  <c r="AE45" i="28" s="1"/>
  <c r="AA43" i="28"/>
  <c r="AA45" i="28" s="1"/>
  <c r="E43" i="28"/>
  <c r="E45" i="28" s="1"/>
  <c r="AD43" i="29"/>
  <c r="AD45" i="29" s="1"/>
  <c r="L43" i="27"/>
  <c r="L45" i="27" s="1"/>
  <c r="Y43" i="26"/>
  <c r="Y45" i="26" s="1"/>
  <c r="S43" i="28"/>
  <c r="S45" i="28" s="1"/>
  <c r="AC43" i="26"/>
  <c r="AC45" i="26" s="1"/>
  <c r="I43" i="25"/>
  <c r="I45" i="25" s="1"/>
  <c r="AB43" i="22"/>
  <c r="AB45" i="22" s="1"/>
  <c r="G43" i="23"/>
  <c r="G45" i="23" s="1"/>
  <c r="W43" i="23"/>
  <c r="W45" i="23" s="1"/>
  <c r="L43" i="20"/>
  <c r="L45" i="20" s="1"/>
  <c r="AB43" i="20"/>
  <c r="AB45" i="20" s="1"/>
  <c r="W43" i="25"/>
  <c r="W45" i="25" s="1"/>
  <c r="AG24" i="23"/>
  <c r="F7" i="16" s="1"/>
  <c r="AB43" i="23"/>
  <c r="AB45" i="23" s="1"/>
  <c r="U43" i="20"/>
  <c r="U45" i="20" s="1"/>
  <c r="W43" i="20"/>
  <c r="W45" i="20" s="1"/>
  <c r="AE43" i="20"/>
  <c r="AE45" i="20" s="1"/>
  <c r="L43" i="23"/>
  <c r="L45" i="23" s="1"/>
  <c r="AG36" i="23"/>
  <c r="AF30" i="20"/>
  <c r="G43" i="18"/>
  <c r="G45" i="18" s="1"/>
  <c r="B43" i="18"/>
  <c r="B45" i="18" s="1"/>
  <c r="K43" i="19"/>
  <c r="K45" i="19" s="1"/>
  <c r="B43" i="26"/>
  <c r="B45" i="26" s="1"/>
  <c r="AF24" i="26"/>
  <c r="J7" i="16" s="1"/>
  <c r="AF36" i="26"/>
  <c r="AF30" i="28"/>
  <c r="AC24" i="17"/>
  <c r="U24" i="17"/>
  <c r="M24" i="17"/>
  <c r="I24" i="17"/>
  <c r="E24" i="17"/>
  <c r="B24" i="17"/>
  <c r="Z30" i="18"/>
  <c r="K30" i="18"/>
  <c r="Z36" i="18"/>
  <c r="B43" i="17"/>
  <c r="N43" i="18"/>
  <c r="N45" i="18" s="1"/>
  <c r="M45" i="18"/>
  <c r="AE30" i="19"/>
  <c r="W30" i="19"/>
  <c r="AE24" i="19"/>
  <c r="W24" i="19"/>
  <c r="AE36" i="19"/>
  <c r="G36" i="19"/>
  <c r="AF24" i="20"/>
  <c r="E7" i="16" s="1"/>
  <c r="AG24" i="25"/>
  <c r="I7" i="16" s="1"/>
  <c r="T43" i="28"/>
  <c r="T45" i="28" s="1"/>
  <c r="AF24" i="28"/>
  <c r="L7" i="16" s="1"/>
  <c r="B43" i="28"/>
  <c r="B45" i="28" s="1"/>
  <c r="AG24" i="29"/>
  <c r="M7" i="16" s="1"/>
  <c r="C43" i="29"/>
  <c r="C45" i="29" s="1"/>
  <c r="AF36" i="20"/>
  <c r="H43" i="24"/>
  <c r="H45" i="24" s="1"/>
  <c r="D43" i="23"/>
  <c r="D45" i="23" s="1"/>
  <c r="AG30" i="27"/>
  <c r="B45" i="17"/>
  <c r="Y24" i="17"/>
  <c r="Y43" i="17" s="1"/>
  <c r="Q24" i="17"/>
  <c r="AF24" i="17"/>
  <c r="X24" i="17"/>
  <c r="L24" i="17"/>
  <c r="D24" i="17"/>
  <c r="D43" i="17" s="1"/>
  <c r="D45" i="17" s="1"/>
  <c r="AA24" i="18"/>
  <c r="W24" i="18"/>
  <c r="W43" i="18" s="1"/>
  <c r="W45" i="18" s="1"/>
  <c r="S24" i="18"/>
  <c r="S43" i="18" s="1"/>
  <c r="S45" i="18" s="1"/>
  <c r="Y30" i="18"/>
  <c r="S30" i="18"/>
  <c r="J30" i="18"/>
  <c r="J43" i="18" s="1"/>
  <c r="J45" i="18" s="1"/>
  <c r="Y36" i="18"/>
  <c r="K36" i="18"/>
  <c r="U43" i="18"/>
  <c r="U45" i="18" s="1"/>
  <c r="G30" i="19"/>
  <c r="Z24" i="19"/>
  <c r="Z43" i="19" s="1"/>
  <c r="Z45" i="19" s="1"/>
  <c r="H24" i="19"/>
  <c r="T36" i="19"/>
  <c r="T43" i="19" s="1"/>
  <c r="T45" i="19" s="1"/>
  <c r="K36" i="19"/>
  <c r="X43" i="19"/>
  <c r="X45" i="19" s="1"/>
  <c r="J43" i="26"/>
  <c r="J45" i="26" s="1"/>
  <c r="Z43" i="26"/>
  <c r="Z45" i="26" s="1"/>
  <c r="AB43" i="28"/>
  <c r="AB45" i="28" s="1"/>
  <c r="B43" i="25"/>
  <c r="B45" i="25" s="1"/>
  <c r="B43" i="19"/>
  <c r="B45" i="19" s="1"/>
  <c r="AG24" i="24"/>
  <c r="H7" i="16" s="1"/>
  <c r="AG41" i="17"/>
  <c r="B43" i="22"/>
  <c r="B45" i="22" s="1"/>
  <c r="AF24" i="22"/>
  <c r="G7" i="16" s="1"/>
  <c r="AD36" i="18"/>
  <c r="G24" i="19"/>
  <c r="S36" i="19"/>
  <c r="S43" i="19" s="1"/>
  <c r="S45" i="19" s="1"/>
  <c r="N43" i="26"/>
  <c r="N45" i="26" s="1"/>
  <c r="AD43" i="26"/>
  <c r="AD45" i="26" s="1"/>
  <c r="AG24" i="27"/>
  <c r="K7" i="16" s="1"/>
  <c r="AF36" i="22"/>
  <c r="B43" i="20"/>
  <c r="B45" i="20" s="1"/>
  <c r="AD36" i="19"/>
  <c r="AD43" i="19" s="1"/>
  <c r="AD45" i="19" s="1"/>
  <c r="R36" i="19"/>
  <c r="R43" i="19" s="1"/>
  <c r="R45" i="19" s="1"/>
  <c r="AC30" i="19"/>
  <c r="AC43" i="19" s="1"/>
  <c r="AC45" i="19" s="1"/>
  <c r="Q30" i="19"/>
  <c r="E30" i="19"/>
  <c r="AC36" i="19"/>
  <c r="Q36" i="19"/>
  <c r="E36" i="19"/>
  <c r="AB30" i="19"/>
  <c r="P30" i="19"/>
  <c r="P43" i="19" s="1"/>
  <c r="P45" i="19" s="1"/>
  <c r="D30" i="19"/>
  <c r="AB36" i="19"/>
  <c r="P36" i="19"/>
  <c r="D36" i="19"/>
  <c r="AA30" i="19"/>
  <c r="AA43" i="19" s="1"/>
  <c r="AA45" i="19" s="1"/>
  <c r="O30" i="19"/>
  <c r="C30" i="19"/>
  <c r="U24" i="19"/>
  <c r="I24" i="19"/>
  <c r="AA36" i="19"/>
  <c r="O36" i="19"/>
  <c r="C36" i="19"/>
  <c r="X30" i="19"/>
  <c r="L30" i="19"/>
  <c r="L43" i="19" s="1"/>
  <c r="L45" i="19" s="1"/>
  <c r="F24" i="19"/>
  <c r="F43" i="19" s="1"/>
  <c r="F45" i="19" s="1"/>
  <c r="U30" i="19"/>
  <c r="I30" i="19"/>
  <c r="R30" i="18"/>
  <c r="R43" i="18" s="1"/>
  <c r="R45" i="18" s="1"/>
  <c r="R24" i="18"/>
  <c r="F24" i="18"/>
  <c r="F43" i="18" s="1"/>
  <c r="F45" i="18" s="1"/>
  <c r="AC30" i="18"/>
  <c r="AC43" i="18" s="1"/>
  <c r="AC45" i="18" s="1"/>
  <c r="Q30" i="18"/>
  <c r="E30" i="18"/>
  <c r="AC24" i="18"/>
  <c r="Q24" i="18"/>
  <c r="E24" i="18"/>
  <c r="AD24" i="18" s="1"/>
  <c r="C7" i="16" s="1"/>
  <c r="AB30" i="18"/>
  <c r="P30" i="18"/>
  <c r="D30" i="18"/>
  <c r="AB24" i="18"/>
  <c r="AB43" i="18" s="1"/>
  <c r="AB45" i="18" s="1"/>
  <c r="P24" i="18"/>
  <c r="D24" i="18"/>
  <c r="AA30" i="18"/>
  <c r="O30" i="18"/>
  <c r="O43" i="18" s="1"/>
  <c r="O45" i="18" s="1"/>
  <c r="C30" i="18"/>
  <c r="F36" i="18"/>
  <c r="X30" i="18"/>
  <c r="X43" i="18" s="1"/>
  <c r="X45" i="18" s="1"/>
  <c r="L30" i="18"/>
  <c r="L43" i="18" s="1"/>
  <c r="L45" i="18" s="1"/>
  <c r="C30" i="17"/>
  <c r="C43" i="17" s="1"/>
  <c r="D36" i="17"/>
  <c r="F36" i="17"/>
  <c r="G36" i="17"/>
  <c r="H36" i="17"/>
  <c r="I36" i="17"/>
  <c r="J36" i="17"/>
  <c r="K36" i="17"/>
  <c r="L36" i="17"/>
  <c r="M36" i="17"/>
  <c r="N36" i="17"/>
  <c r="O36" i="17"/>
  <c r="P36" i="17"/>
  <c r="Q36" i="17"/>
  <c r="R36" i="17"/>
  <c r="S36" i="17"/>
  <c r="T36" i="17"/>
  <c r="U36" i="17"/>
  <c r="V36" i="17"/>
  <c r="W36" i="17"/>
  <c r="X36" i="17"/>
  <c r="Z36" i="17"/>
  <c r="AA36" i="17"/>
  <c r="AB36" i="17"/>
  <c r="AC36" i="17"/>
  <c r="AD36" i="17"/>
  <c r="AE36" i="17"/>
  <c r="AF36" i="17"/>
  <c r="D30" i="17"/>
  <c r="E30" i="17"/>
  <c r="F30" i="17"/>
  <c r="F43" i="17" s="1"/>
  <c r="G43" i="17"/>
  <c r="H30" i="17"/>
  <c r="H43" i="17" s="1"/>
  <c r="I30" i="17"/>
  <c r="J30" i="17"/>
  <c r="K30" i="17"/>
  <c r="K43" i="17" s="1"/>
  <c r="L30" i="17"/>
  <c r="M30" i="17"/>
  <c r="N30" i="17"/>
  <c r="N43" i="17" s="1"/>
  <c r="O30" i="17"/>
  <c r="O43" i="17" s="1"/>
  <c r="P30" i="17"/>
  <c r="P43" i="17" s="1"/>
  <c r="Q30" i="17"/>
  <c r="R30" i="17"/>
  <c r="R43" i="17" s="1"/>
  <c r="S30" i="17"/>
  <c r="S43" i="17" s="1"/>
  <c r="T30" i="17"/>
  <c r="T43" i="17" s="1"/>
  <c r="U30" i="17"/>
  <c r="V30" i="17"/>
  <c r="V43" i="17" s="1"/>
  <c r="W30" i="17"/>
  <c r="W43" i="17" s="1"/>
  <c r="X30" i="17"/>
  <c r="Y30" i="17"/>
  <c r="Z30" i="17"/>
  <c r="AA30" i="17"/>
  <c r="AA43" i="17" s="1"/>
  <c r="AB30" i="17"/>
  <c r="AC30" i="17"/>
  <c r="AD30" i="17"/>
  <c r="AD43" i="17" s="1"/>
  <c r="AE30" i="17"/>
  <c r="AE43" i="17" s="1"/>
  <c r="AF30" i="17"/>
  <c r="AG18" i="17"/>
  <c r="S10" i="16" s="1"/>
  <c r="AG20" i="17"/>
  <c r="S12" i="16" s="1"/>
  <c r="AG21" i="17"/>
  <c r="S13" i="16" s="1"/>
  <c r="AG22" i="17"/>
  <c r="S14" i="16" s="1"/>
  <c r="AG23" i="17"/>
  <c r="S15" i="16" s="1"/>
  <c r="Q43" i="17" l="1"/>
  <c r="Z43" i="17"/>
  <c r="AG36" i="19"/>
  <c r="D43" i="19"/>
  <c r="D45" i="19" s="1"/>
  <c r="X43" i="17"/>
  <c r="AE43" i="19"/>
  <c r="AE45" i="19" s="1"/>
  <c r="U43" i="17"/>
  <c r="K43" i="18"/>
  <c r="K45" i="18" s="1"/>
  <c r="J43" i="17"/>
  <c r="J45" i="17" s="1"/>
  <c r="D43" i="18"/>
  <c r="D45" i="18" s="1"/>
  <c r="Q43" i="18"/>
  <c r="Q45" i="18" s="1"/>
  <c r="Y43" i="18"/>
  <c r="Y45" i="18" s="1"/>
  <c r="G43" i="19"/>
  <c r="G45" i="19" s="1"/>
  <c r="M43" i="17"/>
  <c r="AF43" i="17"/>
  <c r="AB43" i="17"/>
  <c r="L43" i="17"/>
  <c r="AD30" i="18"/>
  <c r="P43" i="18"/>
  <c r="P45" i="18" s="1"/>
  <c r="O43" i="19"/>
  <c r="O45" i="19" s="1"/>
  <c r="C43" i="19"/>
  <c r="C45" i="19" s="1"/>
  <c r="AB43" i="19"/>
  <c r="AB45" i="19" s="1"/>
  <c r="E43" i="19"/>
  <c r="E45" i="19" s="1"/>
  <c r="W43" i="19"/>
  <c r="W45" i="19" s="1"/>
  <c r="Z43" i="18"/>
  <c r="Z45" i="18" s="1"/>
  <c r="AC43" i="17"/>
  <c r="AG24" i="17"/>
  <c r="B7" i="16" s="1"/>
  <c r="I43" i="17"/>
  <c r="AG36" i="17"/>
  <c r="C43" i="18"/>
  <c r="C45" i="18" s="1"/>
  <c r="E43" i="17"/>
  <c r="E43" i="18"/>
  <c r="E45" i="18" s="1"/>
  <c r="Q43" i="19"/>
  <c r="Q45" i="19" s="1"/>
  <c r="AG30" i="17"/>
  <c r="AA43" i="18"/>
  <c r="AA45" i="18" s="1"/>
  <c r="AG30" i="19"/>
  <c r="I43" i="19"/>
  <c r="I45" i="19" s="1"/>
  <c r="AG24" i="19"/>
  <c r="D7" i="16" s="1"/>
  <c r="U43" i="19"/>
  <c r="U45" i="19" s="1"/>
  <c r="AD45" i="18" l="1"/>
  <c r="C17" i="16" s="1"/>
  <c r="F45" i="17"/>
  <c r="G45" i="17"/>
  <c r="K45" i="17"/>
  <c r="L45" i="17"/>
  <c r="M45" i="17"/>
  <c r="P45" i="17"/>
  <c r="Q45" i="17"/>
  <c r="R45" i="17"/>
  <c r="S45" i="17"/>
  <c r="U45" i="17"/>
  <c r="V45" i="17"/>
  <c r="W45" i="17"/>
  <c r="X45" i="17"/>
  <c r="Y45" i="17"/>
  <c r="Z45" i="17"/>
  <c r="AA45" i="17"/>
  <c r="AB45" i="17"/>
  <c r="AC45" i="17"/>
  <c r="AD45" i="17"/>
  <c r="AE45" i="17"/>
  <c r="I45" i="17"/>
  <c r="O45" i="17"/>
  <c r="E45" i="17"/>
  <c r="H45" i="17"/>
  <c r="N45" i="17"/>
  <c r="T45" i="17"/>
  <c r="AF45" i="17"/>
  <c r="W54" i="79" l="1"/>
  <c r="B54" i="79"/>
  <c r="AG40" i="79"/>
  <c r="AG39" i="79"/>
  <c r="AG38" i="79"/>
  <c r="AG35" i="79"/>
  <c r="AG34" i="79"/>
  <c r="AG33" i="79"/>
  <c r="AG29" i="79"/>
  <c r="A29" i="79"/>
  <c r="AG28" i="79"/>
  <c r="A28" i="79"/>
  <c r="AG27" i="79"/>
  <c r="A27" i="79"/>
  <c r="AG23" i="79"/>
  <c r="AD43" i="16" s="1"/>
  <c r="AG22" i="79"/>
  <c r="AD42" i="16" s="1"/>
  <c r="AG21" i="79"/>
  <c r="AD41" i="16" s="1"/>
  <c r="AG20" i="79"/>
  <c r="AD40" i="16" s="1"/>
  <c r="AG18" i="79"/>
  <c r="AD38" i="16" s="1"/>
  <c r="AG17" i="79"/>
  <c r="AD37" i="16" s="1"/>
  <c r="AA6" i="79"/>
  <c r="W54" i="78"/>
  <c r="B54" i="78"/>
  <c r="AF40" i="78"/>
  <c r="AF39" i="78"/>
  <c r="AF38" i="78"/>
  <c r="AF35" i="78"/>
  <c r="AF34" i="78"/>
  <c r="AF33" i="78"/>
  <c r="AF29" i="78"/>
  <c r="A29" i="78"/>
  <c r="AF28" i="78"/>
  <c r="A28" i="78"/>
  <c r="AF27" i="78"/>
  <c r="A27" i="78"/>
  <c r="AF23" i="78"/>
  <c r="AC43" i="16" s="1"/>
  <c r="AF22" i="78"/>
  <c r="AC42" i="16" s="1"/>
  <c r="AF21" i="78"/>
  <c r="AC41" i="16" s="1"/>
  <c r="AF20" i="78"/>
  <c r="AC40" i="16" s="1"/>
  <c r="AF19" i="78"/>
  <c r="AG19" i="78" s="1"/>
  <c r="AF18" i="78"/>
  <c r="AC38" i="16" s="1"/>
  <c r="AF17" i="78"/>
  <c r="AC37" i="16" s="1"/>
  <c r="AA6" i="78"/>
  <c r="W54" i="77"/>
  <c r="B54" i="77"/>
  <c r="AG40" i="77"/>
  <c r="AG39" i="77"/>
  <c r="AG38" i="77"/>
  <c r="AG35" i="77"/>
  <c r="AG34" i="77"/>
  <c r="AG33" i="77"/>
  <c r="AG29" i="77"/>
  <c r="A29" i="77"/>
  <c r="AG28" i="77"/>
  <c r="A28" i="77"/>
  <c r="AG27" i="77"/>
  <c r="A27" i="77"/>
  <c r="AG23" i="77"/>
  <c r="AB43" i="16" s="1"/>
  <c r="AG22" i="77"/>
  <c r="AB42" i="16" s="1"/>
  <c r="AG21" i="77"/>
  <c r="AB41" i="16" s="1"/>
  <c r="AG20" i="77"/>
  <c r="AB40" i="16" s="1"/>
  <c r="AG18" i="77"/>
  <c r="AB38" i="16" s="1"/>
  <c r="AG17" i="77"/>
  <c r="AB37" i="16" s="1"/>
  <c r="AA6" i="77"/>
  <c r="W54" i="76"/>
  <c r="B54" i="76"/>
  <c r="AF40" i="76"/>
  <c r="AF39" i="76"/>
  <c r="AF38" i="76"/>
  <c r="AF35" i="76"/>
  <c r="AF34" i="76"/>
  <c r="AF33" i="76"/>
  <c r="AF29" i="76"/>
  <c r="A29" i="76"/>
  <c r="AF28" i="76"/>
  <c r="A28" i="76"/>
  <c r="AF27" i="76"/>
  <c r="A27" i="76"/>
  <c r="AF23" i="76"/>
  <c r="AA43" i="16" s="1"/>
  <c r="AF22" i="76"/>
  <c r="AA42" i="16" s="1"/>
  <c r="AF21" i="76"/>
  <c r="AA41" i="16" s="1"/>
  <c r="AF20" i="76"/>
  <c r="AA40" i="16" s="1"/>
  <c r="AF19" i="76"/>
  <c r="AF18" i="76"/>
  <c r="AA38" i="16" s="1"/>
  <c r="AF17" i="76"/>
  <c r="AA37" i="16" s="1"/>
  <c r="AA6" i="76"/>
  <c r="W54" i="75"/>
  <c r="B54" i="75"/>
  <c r="AG40" i="75"/>
  <c r="AG39" i="75"/>
  <c r="AG38" i="75"/>
  <c r="AG35" i="75"/>
  <c r="AG34" i="75"/>
  <c r="AG33" i="75"/>
  <c r="AG29" i="75"/>
  <c r="A29" i="75"/>
  <c r="AG28" i="75"/>
  <c r="A28" i="75"/>
  <c r="AG27" i="75"/>
  <c r="A27" i="75"/>
  <c r="AG23" i="75"/>
  <c r="Z43" i="16" s="1"/>
  <c r="AG22" i="75"/>
  <c r="Z42" i="16" s="1"/>
  <c r="AG21" i="75"/>
  <c r="Z41" i="16" s="1"/>
  <c r="AG20" i="75"/>
  <c r="Z40" i="16" s="1"/>
  <c r="AG18" i="75"/>
  <c r="Z38" i="16" s="1"/>
  <c r="AG17" i="75"/>
  <c r="Z37" i="16" s="1"/>
  <c r="AA6" i="75"/>
  <c r="W54" i="74"/>
  <c r="B54" i="74"/>
  <c r="AG40" i="74"/>
  <c r="AG39" i="74"/>
  <c r="AG38" i="74"/>
  <c r="AG35" i="74"/>
  <c r="AG34" i="74"/>
  <c r="AG33" i="74"/>
  <c r="AG29" i="74"/>
  <c r="A29" i="74"/>
  <c r="AG28" i="74"/>
  <c r="A28" i="74"/>
  <c r="AG27" i="74"/>
  <c r="A27" i="74"/>
  <c r="AG23" i="74"/>
  <c r="Y43" i="16" s="1"/>
  <c r="AG22" i="74"/>
  <c r="Y42" i="16" s="1"/>
  <c r="AG21" i="74"/>
  <c r="Y41" i="16" s="1"/>
  <c r="AG20" i="74"/>
  <c r="Y40" i="16" s="1"/>
  <c r="AG18" i="74"/>
  <c r="Y38" i="16" s="1"/>
  <c r="AG17" i="74"/>
  <c r="Y37" i="16" s="1"/>
  <c r="AA6" i="74"/>
  <c r="W54" i="73"/>
  <c r="B54" i="73"/>
  <c r="AF40" i="73"/>
  <c r="AF39" i="73"/>
  <c r="AF38" i="73"/>
  <c r="AF35" i="73"/>
  <c r="AF34" i="73"/>
  <c r="AF33" i="73"/>
  <c r="AF29" i="73"/>
  <c r="A29" i="73"/>
  <c r="AF28" i="73"/>
  <c r="A28" i="73"/>
  <c r="AF27" i="73"/>
  <c r="A27" i="73"/>
  <c r="AF23" i="73"/>
  <c r="X43" i="16" s="1"/>
  <c r="AF22" i="73"/>
  <c r="X42" i="16" s="1"/>
  <c r="AF21" i="73"/>
  <c r="X41" i="16" s="1"/>
  <c r="AF20" i="73"/>
  <c r="X40" i="16" s="1"/>
  <c r="AF19" i="73"/>
  <c r="AF18" i="73"/>
  <c r="X38" i="16" s="1"/>
  <c r="AF17" i="73"/>
  <c r="X37" i="16" s="1"/>
  <c r="AA6" i="73"/>
  <c r="W54" i="72"/>
  <c r="B54" i="72"/>
  <c r="AG40" i="72"/>
  <c r="AG39" i="72"/>
  <c r="AG38" i="72"/>
  <c r="AG35" i="72"/>
  <c r="AG34" i="72"/>
  <c r="AG33" i="72"/>
  <c r="AG29" i="72"/>
  <c r="A29" i="72"/>
  <c r="AG28" i="72"/>
  <c r="A28" i="72"/>
  <c r="AG27" i="72"/>
  <c r="A27" i="72"/>
  <c r="AG23" i="72"/>
  <c r="W43" i="16" s="1"/>
  <c r="AG22" i="72"/>
  <c r="W42" i="16" s="1"/>
  <c r="AG21" i="72"/>
  <c r="W41" i="16" s="1"/>
  <c r="AG20" i="72"/>
  <c r="W40" i="16" s="1"/>
  <c r="AG18" i="72"/>
  <c r="W38" i="16" s="1"/>
  <c r="AG17" i="72"/>
  <c r="W37" i="16" s="1"/>
  <c r="AA6" i="72"/>
  <c r="W54" i="71"/>
  <c r="B54" i="71"/>
  <c r="AF39" i="71"/>
  <c r="AF38" i="71"/>
  <c r="AF41" i="71" s="1"/>
  <c r="E41" i="16" s="1"/>
  <c r="AF35" i="71"/>
  <c r="AF34" i="71"/>
  <c r="AF33" i="71"/>
  <c r="AF29" i="71"/>
  <c r="A29" i="71"/>
  <c r="AF28" i="71"/>
  <c r="A28" i="71"/>
  <c r="AF27" i="71"/>
  <c r="A27" i="71"/>
  <c r="AF23" i="71"/>
  <c r="V43" i="16" s="1"/>
  <c r="AF22" i="71"/>
  <c r="V42" i="16" s="1"/>
  <c r="AF21" i="71"/>
  <c r="V41" i="16" s="1"/>
  <c r="AF20" i="71"/>
  <c r="V40" i="16" s="1"/>
  <c r="AF19" i="71"/>
  <c r="AG19" i="71" s="1"/>
  <c r="AF18" i="71"/>
  <c r="V38" i="16" s="1"/>
  <c r="AF17" i="71"/>
  <c r="V37" i="16" s="1"/>
  <c r="AA6" i="71"/>
  <c r="W54" i="70"/>
  <c r="B54" i="70"/>
  <c r="AG40" i="70"/>
  <c r="AG39" i="70"/>
  <c r="AG38" i="70"/>
  <c r="AG35" i="70"/>
  <c r="AG34" i="70"/>
  <c r="AG33" i="70"/>
  <c r="AG29" i="70"/>
  <c r="A29" i="70"/>
  <c r="AG28" i="70"/>
  <c r="A28" i="70"/>
  <c r="AG27" i="70"/>
  <c r="A27" i="70"/>
  <c r="AG23" i="70"/>
  <c r="U43" i="16" s="1"/>
  <c r="AG22" i="70"/>
  <c r="U42" i="16" s="1"/>
  <c r="AG21" i="70"/>
  <c r="U41" i="16" s="1"/>
  <c r="AG20" i="70"/>
  <c r="U40" i="16" s="1"/>
  <c r="AG18" i="70"/>
  <c r="U38" i="16" s="1"/>
  <c r="AG17" i="70"/>
  <c r="U37" i="16" s="1"/>
  <c r="AA6" i="70"/>
  <c r="W54" i="69"/>
  <c r="B54" i="69"/>
  <c r="AD40" i="69"/>
  <c r="AD39" i="69"/>
  <c r="AD38" i="69"/>
  <c r="AD41" i="69" s="1"/>
  <c r="C41" i="16" s="1"/>
  <c r="AD35" i="69"/>
  <c r="AD34" i="69"/>
  <c r="AD33" i="69"/>
  <c r="AD29" i="69"/>
  <c r="A29" i="69"/>
  <c r="AD28" i="69"/>
  <c r="A28" i="69"/>
  <c r="AD27" i="69"/>
  <c r="A27" i="69"/>
  <c r="AD23" i="69"/>
  <c r="T43" i="16" s="1"/>
  <c r="AD22" i="69"/>
  <c r="T42" i="16" s="1"/>
  <c r="AD21" i="69"/>
  <c r="T41" i="16" s="1"/>
  <c r="AD20" i="69"/>
  <c r="T40" i="16" s="1"/>
  <c r="AD19" i="69"/>
  <c r="AD18" i="69"/>
  <c r="T38" i="16" s="1"/>
  <c r="AD17" i="69"/>
  <c r="T37" i="16" s="1"/>
  <c r="AA6" i="69"/>
  <c r="W54" i="68"/>
  <c r="B54" i="68"/>
  <c r="AG40" i="68"/>
  <c r="AG39" i="68"/>
  <c r="AG38" i="68"/>
  <c r="AG35" i="68"/>
  <c r="AG34" i="68"/>
  <c r="AG33" i="68"/>
  <c r="AG29" i="68"/>
  <c r="A29" i="68"/>
  <c r="AG28" i="68"/>
  <c r="A28" i="68"/>
  <c r="AG27" i="68"/>
  <c r="A27" i="68"/>
  <c r="AG23" i="68"/>
  <c r="S43" i="16" s="1"/>
  <c r="AG22" i="68"/>
  <c r="S42" i="16" s="1"/>
  <c r="AG21" i="68"/>
  <c r="S41" i="16" s="1"/>
  <c r="AG20" i="68"/>
  <c r="S40" i="16" s="1"/>
  <c r="AG18" i="68"/>
  <c r="S38" i="16" s="1"/>
  <c r="AG17" i="68"/>
  <c r="S37" i="16" s="1"/>
  <c r="AA6" i="68"/>
  <c r="AF41" i="73" l="1"/>
  <c r="G41" i="16" s="1"/>
  <c r="AF41" i="76"/>
  <c r="J41" i="16" s="1"/>
  <c r="AF41" i="78"/>
  <c r="L41" i="16" s="1"/>
  <c r="W54" i="67"/>
  <c r="B54" i="67"/>
  <c r="AE40" i="67"/>
  <c r="AE39" i="67"/>
  <c r="AE38" i="67"/>
  <c r="AE35" i="67"/>
  <c r="AE34" i="67"/>
  <c r="AE33" i="67"/>
  <c r="AE29" i="67"/>
  <c r="A29" i="67"/>
  <c r="AE28" i="67"/>
  <c r="A28" i="67"/>
  <c r="AE27" i="67"/>
  <c r="A27" i="67"/>
  <c r="AA6" i="67"/>
  <c r="W54" i="65"/>
  <c r="B54" i="65"/>
  <c r="AG40" i="65"/>
  <c r="AG39" i="65"/>
  <c r="AG38" i="65"/>
  <c r="AG35" i="65"/>
  <c r="AG34" i="65"/>
  <c r="AG33" i="65"/>
  <c r="AG29" i="65"/>
  <c r="A29" i="65"/>
  <c r="AG28" i="65"/>
  <c r="A28" i="65"/>
  <c r="AG27" i="65"/>
  <c r="A27" i="65"/>
  <c r="AG23" i="65"/>
  <c r="AD29" i="16" s="1"/>
  <c r="AG22" i="65"/>
  <c r="AD28" i="16" s="1"/>
  <c r="AG21" i="65"/>
  <c r="AD27" i="16" s="1"/>
  <c r="AG20" i="65"/>
  <c r="AD26" i="16" s="1"/>
  <c r="AG18" i="65"/>
  <c r="AD24" i="16" s="1"/>
  <c r="AG17" i="65"/>
  <c r="AD23" i="16" s="1"/>
  <c r="AA6" i="65"/>
  <c r="W54" i="64"/>
  <c r="B54" i="64"/>
  <c r="AF40" i="64"/>
  <c r="AF39" i="64"/>
  <c r="AF38" i="64"/>
  <c r="AF35" i="64"/>
  <c r="AF34" i="64"/>
  <c r="AF33" i="64"/>
  <c r="AF29" i="64"/>
  <c r="A29" i="64"/>
  <c r="AF28" i="64"/>
  <c r="A28" i="64"/>
  <c r="AF27" i="64"/>
  <c r="A27" i="64"/>
  <c r="AF23" i="64"/>
  <c r="AC29" i="16" s="1"/>
  <c r="AF22" i="64"/>
  <c r="AC28" i="16" s="1"/>
  <c r="AF21" i="64"/>
  <c r="AC27" i="16" s="1"/>
  <c r="AF20" i="64"/>
  <c r="AC26" i="16" s="1"/>
  <c r="AF19" i="64"/>
  <c r="AF18" i="64"/>
  <c r="AC24" i="16" s="1"/>
  <c r="AF17" i="64"/>
  <c r="AC23" i="16" s="1"/>
  <c r="AA6" i="64"/>
  <c r="W54" i="63"/>
  <c r="B54" i="63"/>
  <c r="AG40" i="63"/>
  <c r="AG39" i="63"/>
  <c r="AG38" i="63"/>
  <c r="AG35" i="63"/>
  <c r="AG34" i="63"/>
  <c r="AG33" i="63"/>
  <c r="AG29" i="63"/>
  <c r="A29" i="63"/>
  <c r="AG28" i="63"/>
  <c r="A28" i="63"/>
  <c r="AG27" i="63"/>
  <c r="A27" i="63"/>
  <c r="AG23" i="63"/>
  <c r="AB29" i="16" s="1"/>
  <c r="AG22" i="63"/>
  <c r="AB28" i="16" s="1"/>
  <c r="AG21" i="63"/>
  <c r="AB27" i="16" s="1"/>
  <c r="AG20" i="63"/>
  <c r="AB26" i="16" s="1"/>
  <c r="AG18" i="63"/>
  <c r="AB24" i="16" s="1"/>
  <c r="AG17" i="63"/>
  <c r="AB23" i="16" s="1"/>
  <c r="AA6" i="63"/>
  <c r="W54" i="62"/>
  <c r="B54" i="62"/>
  <c r="AF40" i="62"/>
  <c r="AF39" i="62"/>
  <c r="AF38" i="62"/>
  <c r="AF35" i="62"/>
  <c r="AF34" i="62"/>
  <c r="AF33" i="62"/>
  <c r="AF29" i="62"/>
  <c r="A29" i="62"/>
  <c r="AF28" i="62"/>
  <c r="A28" i="62"/>
  <c r="AF27" i="62"/>
  <c r="A27" i="62"/>
  <c r="AF23" i="62"/>
  <c r="AA29" i="16" s="1"/>
  <c r="AF22" i="62"/>
  <c r="AA28" i="16" s="1"/>
  <c r="AF21" i="62"/>
  <c r="AA27" i="16" s="1"/>
  <c r="AF20" i="62"/>
  <c r="AA26" i="16" s="1"/>
  <c r="AF19" i="62"/>
  <c r="AF18" i="62"/>
  <c r="AA24" i="16" s="1"/>
  <c r="AF17" i="62"/>
  <c r="AA23" i="16" s="1"/>
  <c r="AA6" i="62"/>
  <c r="W54" i="61"/>
  <c r="B54" i="61"/>
  <c r="AG40" i="61"/>
  <c r="AG39" i="61"/>
  <c r="AG38" i="61"/>
  <c r="AG35" i="61"/>
  <c r="AG34" i="61"/>
  <c r="AG33" i="61"/>
  <c r="AG29" i="61"/>
  <c r="A29" i="61"/>
  <c r="AG28" i="61"/>
  <c r="A28" i="61"/>
  <c r="AG27" i="61"/>
  <c r="A27" i="61"/>
  <c r="AG23" i="61"/>
  <c r="Z29" i="16" s="1"/>
  <c r="AG22" i="61"/>
  <c r="Z28" i="16" s="1"/>
  <c r="AG21" i="61"/>
  <c r="Z27" i="16" s="1"/>
  <c r="AG20" i="61"/>
  <c r="Z26" i="16" s="1"/>
  <c r="AG18" i="61"/>
  <c r="Z24" i="16" s="1"/>
  <c r="AG17" i="61"/>
  <c r="Z23" i="16" s="1"/>
  <c r="AA6" i="61"/>
  <c r="W54" i="60"/>
  <c r="B54" i="60"/>
  <c r="AG40" i="60"/>
  <c r="AG39" i="60"/>
  <c r="AG38" i="60"/>
  <c r="AG35" i="60"/>
  <c r="AG34" i="60"/>
  <c r="AG33" i="60"/>
  <c r="AG29" i="60"/>
  <c r="A29" i="60"/>
  <c r="AG28" i="60"/>
  <c r="A28" i="60"/>
  <c r="AG27" i="60"/>
  <c r="A27" i="60"/>
  <c r="AG23" i="60"/>
  <c r="Y29" i="16" s="1"/>
  <c r="AG22" i="60"/>
  <c r="Y28" i="16" s="1"/>
  <c r="AG21" i="60"/>
  <c r="Y27" i="16" s="1"/>
  <c r="AG20" i="60"/>
  <c r="Y26" i="16" s="1"/>
  <c r="AG18" i="60"/>
  <c r="Y24" i="16" s="1"/>
  <c r="AG17" i="60"/>
  <c r="Y23" i="16" s="1"/>
  <c r="AA6" i="60"/>
  <c r="W54" i="59"/>
  <c r="B54" i="59"/>
  <c r="AF40" i="59"/>
  <c r="AF39" i="59"/>
  <c r="AF38" i="59"/>
  <c r="AF35" i="59"/>
  <c r="AF34" i="59"/>
  <c r="AF33" i="59"/>
  <c r="AF29" i="59"/>
  <c r="A29" i="59"/>
  <c r="AF28" i="59"/>
  <c r="A28" i="59"/>
  <c r="AF27" i="59"/>
  <c r="A27" i="59"/>
  <c r="AF23" i="59"/>
  <c r="X29" i="16" s="1"/>
  <c r="AF22" i="59"/>
  <c r="X28" i="16" s="1"/>
  <c r="AF21" i="59"/>
  <c r="X27" i="16" s="1"/>
  <c r="AF20" i="59"/>
  <c r="X26" i="16" s="1"/>
  <c r="AF19" i="59"/>
  <c r="AF18" i="59"/>
  <c r="X24" i="16" s="1"/>
  <c r="AF17" i="59"/>
  <c r="X23" i="16" s="1"/>
  <c r="AA6" i="59"/>
  <c r="W54" i="58"/>
  <c r="B54" i="58"/>
  <c r="AG40" i="58"/>
  <c r="AG39" i="58"/>
  <c r="AG38" i="58"/>
  <c r="AG35" i="58"/>
  <c r="AG34" i="58"/>
  <c r="AG33" i="58"/>
  <c r="AG29" i="58"/>
  <c r="A29" i="58"/>
  <c r="AG28" i="58"/>
  <c r="A28" i="58"/>
  <c r="AG27" i="58"/>
  <c r="A27" i="58"/>
  <c r="AG23" i="58"/>
  <c r="W29" i="16" s="1"/>
  <c r="AG22" i="58"/>
  <c r="W28" i="16" s="1"/>
  <c r="AG21" i="58"/>
  <c r="W27" i="16" s="1"/>
  <c r="AG20" i="58"/>
  <c r="W26" i="16" s="1"/>
  <c r="AG18" i="58"/>
  <c r="W24" i="16" s="1"/>
  <c r="AG17" i="58"/>
  <c r="W23" i="16" s="1"/>
  <c r="AA6" i="58"/>
  <c r="W54" i="57"/>
  <c r="B54" i="57"/>
  <c r="AF39" i="57"/>
  <c r="AF38" i="57"/>
  <c r="AF37" i="57"/>
  <c r="AF35" i="57"/>
  <c r="AF34" i="57"/>
  <c r="AF33" i="57"/>
  <c r="AF29" i="57"/>
  <c r="A29" i="57"/>
  <c r="AF28" i="57"/>
  <c r="A28" i="57"/>
  <c r="AF27" i="57"/>
  <c r="A27" i="57"/>
  <c r="AF23" i="57"/>
  <c r="V29" i="16" s="1"/>
  <c r="AF22" i="57"/>
  <c r="V28" i="16" s="1"/>
  <c r="AF21" i="57"/>
  <c r="V27" i="16" s="1"/>
  <c r="AF20" i="57"/>
  <c r="V26" i="16" s="1"/>
  <c r="AF19" i="57"/>
  <c r="AF18" i="57"/>
  <c r="V24" i="16" s="1"/>
  <c r="AF17" i="57"/>
  <c r="V23" i="16" s="1"/>
  <c r="AA6" i="57"/>
  <c r="W54" i="56"/>
  <c r="B54" i="56"/>
  <c r="AG40" i="56"/>
  <c r="AG39" i="56"/>
  <c r="AG38" i="56"/>
  <c r="AG35" i="56"/>
  <c r="AG34" i="56"/>
  <c r="AG33" i="56"/>
  <c r="AG29" i="56"/>
  <c r="A29" i="56"/>
  <c r="AG28" i="56"/>
  <c r="A28" i="56"/>
  <c r="AG27" i="56"/>
  <c r="A27" i="56"/>
  <c r="AG23" i="56"/>
  <c r="U29" i="16" s="1"/>
  <c r="AG22" i="56"/>
  <c r="U28" i="16" s="1"/>
  <c r="AG21" i="56"/>
  <c r="U27" i="16" s="1"/>
  <c r="AG20" i="56"/>
  <c r="U26" i="16" s="1"/>
  <c r="AG18" i="56"/>
  <c r="U24" i="16" s="1"/>
  <c r="AG17" i="56"/>
  <c r="U23" i="16" s="1"/>
  <c r="AA6" i="56"/>
  <c r="W54" i="54"/>
  <c r="B54" i="54"/>
  <c r="AG40" i="54"/>
  <c r="AG39" i="54"/>
  <c r="AG38" i="54"/>
  <c r="AG35" i="54"/>
  <c r="AG34" i="54"/>
  <c r="AG33" i="54"/>
  <c r="AG29" i="54"/>
  <c r="A29" i="54"/>
  <c r="AG28" i="54"/>
  <c r="A28" i="54"/>
  <c r="AG27" i="54"/>
  <c r="A27" i="54"/>
  <c r="AG23" i="54"/>
  <c r="S29" i="16" s="1"/>
  <c r="AG22" i="54"/>
  <c r="S28" i="16" s="1"/>
  <c r="AG21" i="54"/>
  <c r="S27" i="16" s="1"/>
  <c r="AG20" i="54"/>
  <c r="S26" i="16" s="1"/>
  <c r="AG18" i="54"/>
  <c r="S24" i="16" s="1"/>
  <c r="AG17" i="54"/>
  <c r="S23" i="16" s="1"/>
  <c r="AA6" i="54"/>
  <c r="AG19" i="62" l="1"/>
  <c r="AA39" i="16"/>
  <c r="AA25" i="16"/>
  <c r="AG19" i="64"/>
  <c r="AC39" i="16"/>
  <c r="AC25" i="16"/>
  <c r="V39" i="16"/>
  <c r="V25" i="16"/>
  <c r="AF41" i="59"/>
  <c r="G27" i="16" s="1"/>
  <c r="AG19" i="59"/>
  <c r="X39" i="16"/>
  <c r="X25" i="16"/>
  <c r="AF41" i="62"/>
  <c r="AF41" i="64"/>
  <c r="AE41" i="67"/>
  <c r="A64" i="2" l="1"/>
  <c r="AD17" i="18" l="1"/>
  <c r="T9" i="16" s="1"/>
  <c r="AG40" i="17" l="1"/>
  <c r="AG39" i="17"/>
  <c r="AG38" i="17"/>
  <c r="AD40" i="18"/>
  <c r="AD39" i="18"/>
  <c r="AD38" i="18"/>
  <c r="AG40" i="19"/>
  <c r="AG39" i="19"/>
  <c r="AG38" i="19"/>
  <c r="AF39" i="20"/>
  <c r="AF38" i="20"/>
  <c r="AG40" i="23"/>
  <c r="AG39" i="23"/>
  <c r="AG38" i="23"/>
  <c r="AF40" i="22"/>
  <c r="AF39" i="22"/>
  <c r="AF38" i="22"/>
  <c r="AG40" i="24"/>
  <c r="AG39" i="24"/>
  <c r="AG38" i="24"/>
  <c r="AG40" i="25"/>
  <c r="AG39" i="25"/>
  <c r="AG38" i="25"/>
  <c r="AF40" i="26"/>
  <c r="AF39" i="26"/>
  <c r="AF38" i="26"/>
  <c r="AG40" i="27"/>
  <c r="AG39" i="27"/>
  <c r="AG38" i="27"/>
  <c r="AF40" i="28"/>
  <c r="AF39" i="28"/>
  <c r="AF38" i="28"/>
  <c r="AG40" i="29"/>
  <c r="AG39" i="29"/>
  <c r="AG38" i="29"/>
  <c r="AA9" i="19" l="1"/>
  <c r="AA9" i="24"/>
  <c r="AA9" i="28"/>
  <c r="AA9" i="56"/>
  <c r="AA9" i="60"/>
  <c r="AA9" i="64"/>
  <c r="AA9" i="70"/>
  <c r="AA9" i="74"/>
  <c r="AA9" i="78"/>
  <c r="AA9" i="26"/>
  <c r="AA9" i="58"/>
  <c r="AA9" i="72"/>
  <c r="AA9" i="20"/>
  <c r="AA9" i="25"/>
  <c r="AA9" i="29"/>
  <c r="AA9" i="57"/>
  <c r="AA9" i="61"/>
  <c r="AA9" i="65"/>
  <c r="AA9" i="71"/>
  <c r="AA9" i="75"/>
  <c r="AA9" i="79"/>
  <c r="AA9" i="68"/>
  <c r="AA9" i="18"/>
  <c r="AA9" i="22"/>
  <c r="AA9" i="27"/>
  <c r="AA9" i="67"/>
  <c r="AA9" i="59"/>
  <c r="AA9" i="63"/>
  <c r="AA9" i="69"/>
  <c r="AA9" i="73"/>
  <c r="AA9" i="77"/>
  <c r="AA9" i="17"/>
  <c r="AA9" i="23"/>
  <c r="AA9" i="54"/>
  <c r="AA9" i="62"/>
  <c r="AA9" i="76"/>
  <c r="M4" i="16"/>
  <c r="I44" i="16" l="1"/>
  <c r="K44" i="16"/>
  <c r="K30" i="16"/>
  <c r="D44" i="16"/>
  <c r="C30" i="16"/>
  <c r="L44" i="16"/>
  <c r="G30" i="16"/>
  <c r="L30" i="16"/>
  <c r="C44" i="16"/>
  <c r="H30" i="16"/>
  <c r="D30" i="16"/>
  <c r="B44" i="16"/>
  <c r="H44" i="16"/>
  <c r="G44" i="16"/>
  <c r="F44" i="16"/>
  <c r="I30" i="16"/>
  <c r="B30" i="16"/>
  <c r="E44" i="16"/>
  <c r="M44" i="16"/>
  <c r="M30" i="16"/>
  <c r="J44" i="16"/>
  <c r="J30" i="16"/>
  <c r="F30" i="16"/>
  <c r="E30" i="16"/>
  <c r="C16" i="16"/>
  <c r="W54" i="29"/>
  <c r="B54" i="29"/>
  <c r="AG41" i="29"/>
  <c r="AG35" i="29"/>
  <c r="AG34" i="29"/>
  <c r="AG33" i="29"/>
  <c r="AG29" i="29"/>
  <c r="A29" i="29"/>
  <c r="AG28" i="29"/>
  <c r="A28" i="29"/>
  <c r="AG27" i="29"/>
  <c r="A27" i="29"/>
  <c r="AG23" i="29"/>
  <c r="AD15" i="16" s="1"/>
  <c r="AG22" i="29"/>
  <c r="AD14" i="16" s="1"/>
  <c r="AG21" i="29"/>
  <c r="AD13" i="16" s="1"/>
  <c r="AG20" i="29"/>
  <c r="AD12" i="16" s="1"/>
  <c r="AG18" i="29"/>
  <c r="AD10" i="16" s="1"/>
  <c r="AG17" i="29"/>
  <c r="AD9" i="16" s="1"/>
  <c r="AA6" i="29"/>
  <c r="W54" i="28"/>
  <c r="B54" i="28"/>
  <c r="AF41" i="28"/>
  <c r="AF35" i="28"/>
  <c r="AF34" i="28"/>
  <c r="AF33" i="28"/>
  <c r="AF29" i="28"/>
  <c r="A29" i="28"/>
  <c r="AF28" i="28"/>
  <c r="A28" i="28"/>
  <c r="AF27" i="28"/>
  <c r="A27" i="28"/>
  <c r="AF23" i="28"/>
  <c r="AC15" i="16" s="1"/>
  <c r="AF22" i="28"/>
  <c r="AC14" i="16" s="1"/>
  <c r="AF21" i="28"/>
  <c r="AC13" i="16" s="1"/>
  <c r="AF20" i="28"/>
  <c r="AC12" i="16" s="1"/>
  <c r="AF18" i="28"/>
  <c r="AC10" i="16" s="1"/>
  <c r="AF17" i="28"/>
  <c r="AC9" i="16" s="1"/>
  <c r="AA6" i="28"/>
  <c r="W54" i="27"/>
  <c r="B54" i="27"/>
  <c r="AG41" i="27"/>
  <c r="AG35" i="27"/>
  <c r="AG34" i="27"/>
  <c r="AG33" i="27"/>
  <c r="AG29" i="27"/>
  <c r="A29" i="27"/>
  <c r="AG28" i="27"/>
  <c r="A28" i="27"/>
  <c r="AG27" i="27"/>
  <c r="A27" i="27"/>
  <c r="AG23" i="27"/>
  <c r="AB15" i="16" s="1"/>
  <c r="AG22" i="27"/>
  <c r="AB14" i="16" s="1"/>
  <c r="AG21" i="27"/>
  <c r="AB13" i="16" s="1"/>
  <c r="AG20" i="27"/>
  <c r="AB12" i="16" s="1"/>
  <c r="AG18" i="27"/>
  <c r="AB10" i="16" s="1"/>
  <c r="AG17" i="27"/>
  <c r="AB9" i="16" s="1"/>
  <c r="AA6" i="27"/>
  <c r="W54" i="26"/>
  <c r="B54" i="26"/>
  <c r="AF41" i="26"/>
  <c r="AF35" i="26"/>
  <c r="AF34" i="26"/>
  <c r="AF33" i="26"/>
  <c r="AF29" i="26"/>
  <c r="A29" i="26"/>
  <c r="AF28" i="26"/>
  <c r="A28" i="26"/>
  <c r="AF27" i="26"/>
  <c r="A27" i="26"/>
  <c r="AF23" i="26"/>
  <c r="AA15" i="16" s="1"/>
  <c r="AF22" i="26"/>
  <c r="AA14" i="16" s="1"/>
  <c r="AF21" i="26"/>
  <c r="AA13" i="16" s="1"/>
  <c r="AF20" i="26"/>
  <c r="AA12" i="16" s="1"/>
  <c r="AF19" i="26"/>
  <c r="AF18" i="26"/>
  <c r="AA10" i="16" s="1"/>
  <c r="AF17" i="26"/>
  <c r="AA9" i="16" s="1"/>
  <c r="AA6" i="26"/>
  <c r="W54" i="25"/>
  <c r="B54" i="25"/>
  <c r="AG41" i="25"/>
  <c r="I13" i="16" s="1"/>
  <c r="AG35" i="25"/>
  <c r="AG34" i="25"/>
  <c r="AG33" i="25"/>
  <c r="AG29" i="25"/>
  <c r="A29" i="25"/>
  <c r="AG28" i="25"/>
  <c r="A28" i="25"/>
  <c r="AG27" i="25"/>
  <c r="A27" i="25"/>
  <c r="AG23" i="25"/>
  <c r="Z15" i="16" s="1"/>
  <c r="AG22" i="25"/>
  <c r="Z14" i="16" s="1"/>
  <c r="AG21" i="25"/>
  <c r="Z13" i="16" s="1"/>
  <c r="AG20" i="25"/>
  <c r="Z12" i="16" s="1"/>
  <c r="AG18" i="25"/>
  <c r="Z10" i="16" s="1"/>
  <c r="AG17" i="25"/>
  <c r="Z9" i="16" s="1"/>
  <c r="AA6" i="25"/>
  <c r="W54" i="24"/>
  <c r="B54" i="24"/>
  <c r="AG41" i="24"/>
  <c r="H13" i="16" s="1"/>
  <c r="AG35" i="24"/>
  <c r="AG34" i="24"/>
  <c r="AG33" i="24"/>
  <c r="AG29" i="24"/>
  <c r="A29" i="24"/>
  <c r="AG28" i="24"/>
  <c r="A28" i="24"/>
  <c r="AG27" i="24"/>
  <c r="A27" i="24"/>
  <c r="AG23" i="24"/>
  <c r="Y15" i="16" s="1"/>
  <c r="AG22" i="24"/>
  <c r="Y14" i="16" s="1"/>
  <c r="AG21" i="24"/>
  <c r="Y13" i="16" s="1"/>
  <c r="AG20" i="24"/>
  <c r="Y12" i="16" s="1"/>
  <c r="AG18" i="24"/>
  <c r="Y10" i="16" s="1"/>
  <c r="AG17" i="24"/>
  <c r="Y9" i="16" s="1"/>
  <c r="AA6" i="24"/>
  <c r="W54" i="23"/>
  <c r="B54" i="23"/>
  <c r="AG41" i="23"/>
  <c r="AG35" i="23"/>
  <c r="AG34" i="23"/>
  <c r="AG33" i="23"/>
  <c r="AG29" i="23"/>
  <c r="A29" i="23"/>
  <c r="AG28" i="23"/>
  <c r="A28" i="23"/>
  <c r="AG27" i="23"/>
  <c r="A27" i="23"/>
  <c r="AG23" i="23"/>
  <c r="W15" i="16" s="1"/>
  <c r="AG22" i="23"/>
  <c r="W14" i="16" s="1"/>
  <c r="AG21" i="23"/>
  <c r="W13" i="16" s="1"/>
  <c r="AG20" i="23"/>
  <c r="W12" i="16" s="1"/>
  <c r="W11" i="16"/>
  <c r="AG18" i="23"/>
  <c r="W10" i="16" s="1"/>
  <c r="AG17" i="23"/>
  <c r="W9" i="16" s="1"/>
  <c r="AA6" i="23"/>
  <c r="W54" i="22"/>
  <c r="B54" i="22"/>
  <c r="AF41" i="22"/>
  <c r="AF35" i="22"/>
  <c r="AF34" i="22"/>
  <c r="AF33" i="22"/>
  <c r="AF29" i="22"/>
  <c r="A29" i="22"/>
  <c r="AF28" i="22"/>
  <c r="A28" i="22"/>
  <c r="AF27" i="22"/>
  <c r="A27" i="22"/>
  <c r="AF23" i="22"/>
  <c r="X15" i="16" s="1"/>
  <c r="AF22" i="22"/>
  <c r="X14" i="16" s="1"/>
  <c r="AF21" i="22"/>
  <c r="X13" i="16" s="1"/>
  <c r="AF20" i="22"/>
  <c r="X12" i="16" s="1"/>
  <c r="X11" i="16"/>
  <c r="AF18" i="22"/>
  <c r="X10" i="16" s="1"/>
  <c r="AF17" i="22"/>
  <c r="X9" i="16" s="1"/>
  <c r="AA6" i="22"/>
  <c r="W54" i="20"/>
  <c r="B54" i="20"/>
  <c r="AF41" i="20"/>
  <c r="AF35" i="20"/>
  <c r="AF34" i="20"/>
  <c r="AF33" i="20"/>
  <c r="AF29" i="20"/>
  <c r="A29" i="20"/>
  <c r="AF28" i="20"/>
  <c r="A28" i="20"/>
  <c r="AF27" i="20"/>
  <c r="A27" i="20"/>
  <c r="AF23" i="20"/>
  <c r="V15" i="16" s="1"/>
  <c r="AF22" i="20"/>
  <c r="V14" i="16" s="1"/>
  <c r="AF21" i="20"/>
  <c r="V13" i="16" s="1"/>
  <c r="AF20" i="20"/>
  <c r="V12" i="16" s="1"/>
  <c r="AF19" i="20"/>
  <c r="AF18" i="20"/>
  <c r="V10" i="16" s="1"/>
  <c r="AF17" i="20"/>
  <c r="V9" i="16" s="1"/>
  <c r="AA6" i="20"/>
  <c r="W54" i="19"/>
  <c r="B54" i="19"/>
  <c r="AG41" i="19"/>
  <c r="D13" i="16" s="1"/>
  <c r="AG35" i="19"/>
  <c r="AG34" i="19"/>
  <c r="AG33" i="19"/>
  <c r="AG29" i="19"/>
  <c r="A29" i="19"/>
  <c r="AG28" i="19"/>
  <c r="A28" i="19"/>
  <c r="AG27" i="19"/>
  <c r="A27" i="19"/>
  <c r="AG23" i="19"/>
  <c r="AG22" i="19"/>
  <c r="U14" i="16" s="1"/>
  <c r="AG21" i="19"/>
  <c r="U13" i="16" s="1"/>
  <c r="AG20" i="19"/>
  <c r="U12" i="16" s="1"/>
  <c r="AG18" i="19"/>
  <c r="U10" i="16" s="1"/>
  <c r="AG17" i="19"/>
  <c r="U9" i="16" s="1"/>
  <c r="AA6" i="19"/>
  <c r="W54" i="18"/>
  <c r="B54" i="18"/>
  <c r="AD41" i="18"/>
  <c r="C13" i="16" s="1"/>
  <c r="AD35" i="18"/>
  <c r="AD34" i="18"/>
  <c r="AD33" i="18"/>
  <c r="AD29" i="18"/>
  <c r="A29" i="18"/>
  <c r="AD28" i="18"/>
  <c r="A28" i="18"/>
  <c r="AD27" i="18"/>
  <c r="A27" i="18"/>
  <c r="AA6" i="18"/>
  <c r="W54" i="17"/>
  <c r="B54" i="17"/>
  <c r="AG35" i="17"/>
  <c r="AG34" i="17"/>
  <c r="AG33" i="17"/>
  <c r="AG29" i="17"/>
  <c r="A29" i="17"/>
  <c r="AG28" i="17"/>
  <c r="A28" i="17"/>
  <c r="AG27" i="17"/>
  <c r="A27" i="17"/>
  <c r="AE40" i="16"/>
  <c r="F63" i="16" s="1"/>
  <c r="AA6" i="17"/>
  <c r="AE13" i="16" l="1"/>
  <c r="B64" i="16" s="1"/>
  <c r="AG19" i="26"/>
  <c r="AA11" i="16"/>
  <c r="L13" i="16"/>
  <c r="AE14" i="16"/>
  <c r="B65" i="16" s="1"/>
  <c r="K13" i="16"/>
  <c r="AE10" i="16"/>
  <c r="B61" i="16" s="1"/>
  <c r="AE43" i="16"/>
  <c r="F66" i="16" s="1"/>
  <c r="U15" i="16"/>
  <c r="AE15" i="16" s="1"/>
  <c r="B66" i="16" s="1"/>
  <c r="V11" i="16"/>
  <c r="AE11" i="16" s="1"/>
  <c r="B62" i="16" s="1"/>
  <c r="AG19" i="20"/>
  <c r="AE9" i="16"/>
  <c r="B60" i="16" s="1"/>
  <c r="AE12" i="16"/>
  <c r="B63" i="16" s="1"/>
  <c r="J13" i="16"/>
  <c r="N13" i="16" s="1"/>
  <c r="AE41" i="16"/>
  <c r="F64" i="16" s="1"/>
  <c r="AE42" i="16"/>
  <c r="F65" i="16" s="1"/>
  <c r="AE38" i="16"/>
  <c r="F61" i="16" s="1"/>
  <c r="AE39" i="16"/>
  <c r="F62" i="16" s="1"/>
  <c r="AE37" i="16"/>
  <c r="N9" i="16"/>
  <c r="N41" i="16"/>
  <c r="N11" i="16"/>
  <c r="M2" i="16"/>
  <c r="J10" i="15"/>
  <c r="A22" i="72" l="1"/>
  <c r="A22" i="70"/>
  <c r="A22" i="69"/>
  <c r="A22" i="73"/>
  <c r="A22" i="79"/>
  <c r="A22" i="78"/>
  <c r="A22" i="68"/>
  <c r="A22" i="75"/>
  <c r="A22" i="77"/>
  <c r="A22" i="76"/>
  <c r="A22" i="74"/>
  <c r="A22" i="71"/>
  <c r="A22" i="67"/>
  <c r="A22" i="58"/>
  <c r="A22" i="57"/>
  <c r="A22" i="65"/>
  <c r="A22" i="64"/>
  <c r="A22" i="56"/>
  <c r="A22" i="54"/>
  <c r="A22" i="63"/>
  <c r="A22" i="62"/>
  <c r="A22" i="61"/>
  <c r="A22" i="60"/>
  <c r="A22" i="59"/>
  <c r="R28" i="16"/>
  <c r="R14" i="16"/>
  <c r="R42" i="16"/>
  <c r="A17" i="76"/>
  <c r="A17" i="75"/>
  <c r="A17" i="74"/>
  <c r="A17" i="73"/>
  <c r="A17" i="72"/>
  <c r="A17" i="71"/>
  <c r="A17" i="70"/>
  <c r="A17" i="79"/>
  <c r="A17" i="69"/>
  <c r="A17" i="68"/>
  <c r="A17" i="78"/>
  <c r="A17" i="77"/>
  <c r="A17" i="62"/>
  <c r="A17" i="61"/>
  <c r="A17" i="60"/>
  <c r="A17" i="59"/>
  <c r="A17" i="58"/>
  <c r="A17" i="54"/>
  <c r="A17" i="67"/>
  <c r="A17" i="65"/>
  <c r="A17" i="57"/>
  <c r="A17" i="56"/>
  <c r="A17" i="64"/>
  <c r="A17" i="63"/>
  <c r="R9" i="16"/>
  <c r="R37" i="16"/>
  <c r="R23" i="16"/>
  <c r="A21" i="77"/>
  <c r="A21" i="76"/>
  <c r="A21" i="68"/>
  <c r="A21" i="75"/>
  <c r="A21" i="74"/>
  <c r="A21" i="73"/>
  <c r="A21" i="71"/>
  <c r="A21" i="72"/>
  <c r="A21" i="70"/>
  <c r="A21" i="69"/>
  <c r="A21" i="79"/>
  <c r="A21" i="78"/>
  <c r="A21" i="63"/>
  <c r="A21" i="62"/>
  <c r="A21" i="61"/>
  <c r="A21" i="60"/>
  <c r="A21" i="59"/>
  <c r="A21" i="67"/>
  <c r="A21" i="58"/>
  <c r="A21" i="57"/>
  <c r="A21" i="65"/>
  <c r="A21" i="64"/>
  <c r="A21" i="56"/>
  <c r="A21" i="54"/>
  <c r="R41" i="16"/>
  <c r="R27" i="16"/>
  <c r="R13" i="16"/>
  <c r="A18" i="79"/>
  <c r="A18" i="69"/>
  <c r="A18" i="68"/>
  <c r="A18" i="73"/>
  <c r="A18" i="72"/>
  <c r="A18" i="70"/>
  <c r="A18" i="78"/>
  <c r="A18" i="77"/>
  <c r="A18" i="76"/>
  <c r="A18" i="75"/>
  <c r="A18" i="74"/>
  <c r="A18" i="71"/>
  <c r="A18" i="67"/>
  <c r="A18" i="65"/>
  <c r="A18" i="57"/>
  <c r="A18" i="56"/>
  <c r="A18" i="54"/>
  <c r="A18" i="64"/>
  <c r="A18" i="63"/>
  <c r="A18" i="62"/>
  <c r="A18" i="61"/>
  <c r="A18" i="60"/>
  <c r="A18" i="59"/>
  <c r="A18" i="58"/>
  <c r="R24" i="16"/>
  <c r="R10" i="16"/>
  <c r="R38" i="16"/>
  <c r="A20" i="72"/>
  <c r="A20" i="70"/>
  <c r="A20" i="69"/>
  <c r="A20" i="74"/>
  <c r="A20" i="71"/>
  <c r="A20" i="79"/>
  <c r="A20" i="78"/>
  <c r="A20" i="68"/>
  <c r="A20" i="75"/>
  <c r="A20" i="77"/>
  <c r="A20" i="76"/>
  <c r="A20" i="73"/>
  <c r="A20" i="67"/>
  <c r="A20" i="58"/>
  <c r="A20" i="57"/>
  <c r="A20" i="65"/>
  <c r="A20" i="64"/>
  <c r="A20" i="56"/>
  <c r="A20" i="54"/>
  <c r="A20" i="63"/>
  <c r="A20" i="62"/>
  <c r="A20" i="61"/>
  <c r="A20" i="60"/>
  <c r="A20" i="59"/>
  <c r="R26" i="16"/>
  <c r="R12" i="16"/>
  <c r="R40" i="16"/>
  <c r="A23" i="77"/>
  <c r="A23" i="76"/>
  <c r="A23" i="78"/>
  <c r="A23" i="75"/>
  <c r="A23" i="74"/>
  <c r="A23" i="73"/>
  <c r="A23" i="71"/>
  <c r="A23" i="68"/>
  <c r="A23" i="72"/>
  <c r="A23" i="70"/>
  <c r="A23" i="69"/>
  <c r="A23" i="79"/>
  <c r="A23" i="63"/>
  <c r="A23" i="62"/>
  <c r="A23" i="61"/>
  <c r="A23" i="60"/>
  <c r="A23" i="59"/>
  <c r="A23" i="67"/>
  <c r="A23" i="58"/>
  <c r="A23" i="57"/>
  <c r="A23" i="65"/>
  <c r="A23" i="64"/>
  <c r="A23" i="56"/>
  <c r="A23" i="54"/>
  <c r="R43" i="16"/>
  <c r="R29" i="16"/>
  <c r="R15" i="16"/>
  <c r="A19" i="76"/>
  <c r="A19" i="75"/>
  <c r="A19" i="74"/>
  <c r="A19" i="78"/>
  <c r="A19" i="77"/>
  <c r="A19" i="73"/>
  <c r="A19" i="72"/>
  <c r="A19" i="71"/>
  <c r="A19" i="70"/>
  <c r="A19" i="79"/>
  <c r="A19" i="69"/>
  <c r="A19" i="68"/>
  <c r="A19" i="62"/>
  <c r="A19" i="61"/>
  <c r="A19" i="60"/>
  <c r="A19" i="59"/>
  <c r="A19" i="58"/>
  <c r="A19" i="67"/>
  <c r="A19" i="65"/>
  <c r="A19" i="57"/>
  <c r="A19" i="56"/>
  <c r="A19" i="54"/>
  <c r="A19" i="64"/>
  <c r="A19" i="63"/>
  <c r="R25" i="16"/>
  <c r="R11" i="16"/>
  <c r="R39" i="16"/>
  <c r="AE16" i="16"/>
  <c r="AE44" i="16"/>
  <c r="F60" i="16"/>
  <c r="N7" i="16"/>
  <c r="B59" i="16" s="1"/>
  <c r="N37" i="16"/>
  <c r="M50" i="16"/>
  <c r="N39" i="16"/>
  <c r="N35" i="16"/>
  <c r="F59" i="16" s="1"/>
  <c r="AF45" i="28"/>
  <c r="L17" i="16" s="1"/>
  <c r="L16" i="16" s="1"/>
  <c r="A23" i="28"/>
  <c r="A23" i="19"/>
  <c r="A23" i="27"/>
  <c r="A23" i="26"/>
  <c r="A23" i="25"/>
  <c r="A23" i="24"/>
  <c r="A23" i="29"/>
  <c r="A23" i="20"/>
  <c r="A23" i="18"/>
  <c r="A23" i="23"/>
  <c r="A23" i="22"/>
  <c r="A23" i="17"/>
  <c r="A22" i="23"/>
  <c r="A22" i="29"/>
  <c r="A22" i="20"/>
  <c r="A22" i="18"/>
  <c r="A22" i="19"/>
  <c r="A22" i="17"/>
  <c r="A22" i="27"/>
  <c r="A22" i="26"/>
  <c r="A22" i="25"/>
  <c r="A22" i="24"/>
  <c r="A22" i="22"/>
  <c r="A22" i="28"/>
  <c r="AG45" i="19"/>
  <c r="D17" i="16" s="1"/>
  <c r="D16" i="16" s="1"/>
  <c r="AG45" i="23"/>
  <c r="F17" i="16" s="1"/>
  <c r="F16" i="16" s="1"/>
  <c r="AG45" i="29"/>
  <c r="M17" i="16" s="1"/>
  <c r="M16" i="16" s="1"/>
  <c r="A21" i="28"/>
  <c r="A21" i="19"/>
  <c r="A21" i="27"/>
  <c r="A21" i="26"/>
  <c r="A21" i="25"/>
  <c r="A21" i="24"/>
  <c r="A21" i="29"/>
  <c r="A21" i="23"/>
  <c r="A21" i="20"/>
  <c r="A21" i="18"/>
  <c r="A21" i="17"/>
  <c r="A21" i="22"/>
  <c r="AD43" i="18"/>
  <c r="AG43" i="19"/>
  <c r="D15" i="16" s="1"/>
  <c r="D50" i="16" s="1"/>
  <c r="AF45" i="22"/>
  <c r="G17" i="16" s="1"/>
  <c r="G16" i="16" s="1"/>
  <c r="AG43" i="23"/>
  <c r="AF43" i="26"/>
  <c r="AG43" i="29"/>
  <c r="A19" i="28"/>
  <c r="A19" i="19"/>
  <c r="A19" i="27"/>
  <c r="A19" i="26"/>
  <c r="A19" i="25"/>
  <c r="A19" i="24"/>
  <c r="A19" i="29"/>
  <c r="A19" i="23"/>
  <c r="A19" i="20"/>
  <c r="A19" i="18"/>
  <c r="A19" i="17"/>
  <c r="A19" i="22"/>
  <c r="A17" i="28"/>
  <c r="A17" i="19"/>
  <c r="A17" i="27"/>
  <c r="A17" i="26"/>
  <c r="A17" i="25"/>
  <c r="A17" i="24"/>
  <c r="A17" i="29"/>
  <c r="A17" i="23"/>
  <c r="A17" i="20"/>
  <c r="A17" i="18"/>
  <c r="A17" i="22"/>
  <c r="A18" i="29"/>
  <c r="A18" i="23"/>
  <c r="A18" i="20"/>
  <c r="A18" i="18"/>
  <c r="A18" i="28"/>
  <c r="A18" i="19"/>
  <c r="A18" i="17"/>
  <c r="A18" i="22"/>
  <c r="A18" i="27"/>
  <c r="A18" i="26"/>
  <c r="A18" i="25"/>
  <c r="A18" i="24"/>
  <c r="A20" i="29"/>
  <c r="A20" i="23"/>
  <c r="A20" i="20"/>
  <c r="A20" i="18"/>
  <c r="A20" i="28"/>
  <c r="A20" i="19"/>
  <c r="A20" i="17"/>
  <c r="A20" i="22"/>
  <c r="A20" i="27"/>
  <c r="A20" i="26"/>
  <c r="A20" i="25"/>
  <c r="A20" i="24"/>
  <c r="AF43" i="22"/>
  <c r="AG45" i="27"/>
  <c r="K17" i="16" s="1"/>
  <c r="K16" i="16" s="1"/>
  <c r="AG43" i="27"/>
  <c r="AF43" i="28"/>
  <c r="AF45" i="26"/>
  <c r="J17" i="16" s="1"/>
  <c r="J16" i="16" s="1"/>
  <c r="AG43" i="25"/>
  <c r="AG45" i="25"/>
  <c r="I17" i="16" s="1"/>
  <c r="I16" i="16" s="1"/>
  <c r="AG43" i="24"/>
  <c r="AG45" i="24"/>
  <c r="H17" i="16" s="1"/>
  <c r="H16" i="16" s="1"/>
  <c r="AF43" i="20"/>
  <c r="AF45" i="20"/>
  <c r="E17" i="16" s="1"/>
  <c r="E16" i="16" s="1"/>
  <c r="K15" i="16" l="1"/>
  <c r="K50" i="16" s="1"/>
  <c r="L15" i="16"/>
  <c r="L50" i="16" s="1"/>
  <c r="I15" i="16"/>
  <c r="I50" i="16" s="1"/>
  <c r="J15" i="16"/>
  <c r="J50" i="16" s="1"/>
  <c r="H15" i="16"/>
  <c r="H50" i="16" s="1"/>
  <c r="G15" i="16"/>
  <c r="G50" i="16" s="1"/>
  <c r="F15" i="16"/>
  <c r="F50" i="16" s="1"/>
  <c r="E15" i="16"/>
  <c r="E50" i="16" s="1"/>
  <c r="C54" i="16"/>
  <c r="C15" i="16"/>
  <c r="C50" i="16" s="1"/>
  <c r="K54" i="16"/>
  <c r="J54" i="16"/>
  <c r="I54" i="16"/>
  <c r="G54" i="16"/>
  <c r="B54" i="16"/>
  <c r="H54" i="16"/>
  <c r="F54" i="16"/>
  <c r="D54" i="16"/>
  <c r="M54" i="16"/>
  <c r="B4" i="16"/>
  <c r="B2" i="16"/>
  <c r="A58" i="16" s="1"/>
  <c r="A53" i="16" l="1"/>
  <c r="A51" i="16"/>
  <c r="A49" i="16"/>
  <c r="N45" i="16"/>
  <c r="A21" i="16"/>
  <c r="A7" i="16"/>
  <c r="A35" i="16"/>
  <c r="N43" i="16"/>
  <c r="AE24" i="16" l="1"/>
  <c r="D61" i="16" s="1"/>
  <c r="H61" i="16" s="1"/>
  <c r="AE27" i="16"/>
  <c r="D64" i="16" s="1"/>
  <c r="H64" i="16" s="1"/>
  <c r="AE26" i="16"/>
  <c r="D63" i="16" s="1"/>
  <c r="H63" i="16" s="1"/>
  <c r="AE25" i="16"/>
  <c r="D62" i="16" s="1"/>
  <c r="H62" i="16" s="1"/>
  <c r="N27" i="16"/>
  <c r="AE29" i="16"/>
  <c r="D66" i="16" s="1"/>
  <c r="H66" i="16" s="1"/>
  <c r="AE23" i="16" l="1"/>
  <c r="D60" i="16" s="1"/>
  <c r="H60" i="16" s="1"/>
  <c r="AE28" i="16"/>
  <c r="D65" i="16" s="1"/>
  <c r="H65" i="16" s="1"/>
  <c r="AE30" i="16" l="1"/>
  <c r="N21" i="16"/>
  <c r="D59" i="16" s="1"/>
  <c r="H59" i="16" s="1"/>
  <c r="N25" i="16"/>
  <c r="N23" i="16"/>
  <c r="B52" i="16" l="1"/>
  <c r="N31" i="16"/>
  <c r="M52" i="16"/>
  <c r="G52" i="16"/>
  <c r="K52" i="16"/>
  <c r="L52" i="16"/>
  <c r="J52" i="16"/>
  <c r="F52" i="16"/>
  <c r="I52" i="16"/>
  <c r="E52" i="16"/>
  <c r="C52" i="16"/>
  <c r="H52" i="16"/>
  <c r="N29" i="16" l="1"/>
  <c r="D52" i="16"/>
  <c r="AG43" i="17" l="1"/>
  <c r="B15" i="16" s="1"/>
  <c r="C45" i="17"/>
  <c r="AG45" i="17" s="1"/>
  <c r="B17" i="16" s="1"/>
  <c r="B16" i="16" l="1"/>
  <c r="N17" i="16"/>
  <c r="B50" i="16"/>
  <c r="N15" i="16"/>
  <c r="E54" i="16"/>
  <c r="L54" i="16" l="1"/>
</calcChain>
</file>

<file path=xl/sharedStrings.xml><?xml version="1.0" encoding="utf-8"?>
<sst xmlns="http://schemas.openxmlformats.org/spreadsheetml/2006/main" count="2532" uniqueCount="125">
  <si>
    <t>Indicate the time in hours</t>
  </si>
  <si>
    <t>Date</t>
  </si>
  <si>
    <t>Total</t>
  </si>
  <si>
    <t>Day</t>
  </si>
  <si>
    <t>Sun</t>
  </si>
  <si>
    <t>Tue</t>
  </si>
  <si>
    <t>Wed</t>
  </si>
  <si>
    <t>Thu</t>
  </si>
  <si>
    <t>Fri</t>
  </si>
  <si>
    <t>Sat</t>
  </si>
  <si>
    <t>Teaching</t>
  </si>
  <si>
    <t xml:space="preserve">Absences </t>
  </si>
  <si>
    <t>Total Absences</t>
  </si>
  <si>
    <t>Total productive hours</t>
  </si>
  <si>
    <t>Total hours</t>
  </si>
  <si>
    <t>Month:</t>
  </si>
  <si>
    <t>Die gesamte Arbeitszeit der Person muss erfasst werden:</t>
  </si>
  <si>
    <t>other university duties</t>
  </si>
  <si>
    <t>June</t>
  </si>
  <si>
    <t>Mon</t>
  </si>
  <si>
    <t xml:space="preserve">Date: </t>
  </si>
  <si>
    <t>Date:</t>
  </si>
  <si>
    <t>January</t>
  </si>
  <si>
    <t xml:space="preserve">Year: </t>
  </si>
  <si>
    <t xml:space="preserve">Beneficiary's Name: </t>
  </si>
  <si>
    <t>Goethe University Frankfurt</t>
  </si>
  <si>
    <t>Grant Agreement Number:</t>
  </si>
  <si>
    <t>Name of Person working in the action:</t>
  </si>
  <si>
    <t>Title of the Action (Akronym):</t>
  </si>
  <si>
    <t>February</t>
  </si>
  <si>
    <t>March</t>
  </si>
  <si>
    <t>April</t>
  </si>
  <si>
    <t>May</t>
  </si>
  <si>
    <t>July</t>
  </si>
  <si>
    <t>August</t>
  </si>
  <si>
    <t>September</t>
  </si>
  <si>
    <t>October</t>
  </si>
  <si>
    <t>November</t>
  </si>
  <si>
    <t>December</t>
  </si>
  <si>
    <t xml:space="preserve">EU-Project </t>
  </si>
  <si>
    <t>WP</t>
  </si>
  <si>
    <t>Total per Day</t>
  </si>
  <si>
    <t>Other EU-Projects</t>
  </si>
  <si>
    <t>EU-Project</t>
  </si>
  <si>
    <t>Signed (Name of the Person) :</t>
  </si>
  <si>
    <t>Signature</t>
  </si>
  <si>
    <t>Signed (Name of the Supervisor)</t>
  </si>
  <si>
    <t xml:space="preserve">Kerndaten </t>
  </si>
  <si>
    <t>Title of Action (Akronym)</t>
  </si>
  <si>
    <t>Grant Agreement Number</t>
  </si>
  <si>
    <t>Name of Person</t>
  </si>
  <si>
    <t>Name of Supervisor</t>
  </si>
  <si>
    <t>Absence</t>
  </si>
  <si>
    <t xml:space="preserve">Total hours </t>
  </si>
  <si>
    <t xml:space="preserve">Project </t>
  </si>
  <si>
    <t xml:space="preserve">Name </t>
  </si>
  <si>
    <t>Die Datei umfasst:</t>
  </si>
  <si>
    <t>Monatsblätter</t>
  </si>
  <si>
    <r>
      <t>Kerndatenblatt</t>
    </r>
    <r>
      <rPr>
        <sz val="11"/>
        <color theme="1"/>
        <rFont val="Calibri"/>
        <family val="2"/>
        <scheme val="minor"/>
      </rPr>
      <t>:</t>
    </r>
  </si>
  <si>
    <r>
      <t>Title of Action (Akronym)</t>
    </r>
    <r>
      <rPr>
        <sz val="11"/>
        <color theme="1"/>
        <rFont val="Calibri"/>
        <family val="2"/>
        <scheme val="minor"/>
      </rPr>
      <t>, Projekttitel, in der Regel die offizielle Abkürzung des Projekttitels</t>
    </r>
  </si>
  <si>
    <r>
      <t>Grant Agreement Number</t>
    </r>
    <r>
      <rPr>
        <sz val="11"/>
        <color theme="1"/>
        <rFont val="Calibri"/>
        <family val="2"/>
        <scheme val="minor"/>
      </rPr>
      <t>, Vertragsnummer unter der das Projekt bei der EU registriert ist</t>
    </r>
  </si>
  <si>
    <r>
      <t>Name of Person</t>
    </r>
    <r>
      <rPr>
        <sz val="11"/>
        <color theme="1"/>
        <rFont val="Calibri"/>
        <family val="2"/>
        <scheme val="minor"/>
      </rPr>
      <t>, Name des Beschäftigten, dessen Personalkosten über das Projekt abgerechnet werden sollen, bzw. Personalaufwand im Projekt über die Timesheets dokumentiert werden soll</t>
    </r>
  </si>
  <si>
    <r>
      <t>Name of Supervisor</t>
    </r>
    <r>
      <rPr>
        <sz val="11"/>
        <color theme="1"/>
        <rFont val="Calibri"/>
        <family val="2"/>
        <scheme val="minor"/>
      </rPr>
      <t>, Vorgesetzter bzw. Projektleiter des Projektes an der Goethe-Universität</t>
    </r>
  </si>
  <si>
    <t>Arbeitsstunden (= produktive Stunden*)</t>
  </si>
  <si>
    <r>
      <t xml:space="preserve">für das/die EU-Projekt(e) unter </t>
    </r>
    <r>
      <rPr>
        <b/>
        <sz val="11"/>
        <color theme="1"/>
        <rFont val="Calibri"/>
        <family val="2"/>
        <scheme val="minor"/>
      </rPr>
      <t>EU-Projects</t>
    </r>
    <r>
      <rPr>
        <sz val="11"/>
        <color theme="1"/>
        <rFont val="Calibri"/>
        <family val="2"/>
        <scheme val="minor"/>
      </rPr>
      <t xml:space="preserve"> ggf. unter </t>
    </r>
    <r>
      <rPr>
        <b/>
        <sz val="11"/>
        <color theme="1"/>
        <rFont val="Calibri"/>
        <family val="2"/>
        <scheme val="minor"/>
      </rPr>
      <t>other EU-Projects</t>
    </r>
  </si>
  <si>
    <r>
      <t xml:space="preserve">In A17 bis A23 müssen noch die Nummern der </t>
    </r>
    <r>
      <rPr>
        <b/>
        <sz val="11"/>
        <color theme="1"/>
        <rFont val="Calibri"/>
        <family val="2"/>
        <scheme val="minor"/>
      </rPr>
      <t>Arbeitspakte</t>
    </r>
    <r>
      <rPr>
        <sz val="11"/>
        <color theme="1"/>
        <rFont val="Calibri"/>
        <family val="2"/>
        <scheme val="minor"/>
      </rPr>
      <t xml:space="preserve"> (</t>
    </r>
    <r>
      <rPr>
        <b/>
        <sz val="11"/>
        <color theme="1"/>
        <rFont val="Calibri"/>
        <family val="2"/>
        <scheme val="minor"/>
      </rPr>
      <t>WP</t>
    </r>
    <r>
      <rPr>
        <sz val="11"/>
        <color theme="1"/>
        <rFont val="Calibri"/>
        <family val="2"/>
        <scheme val="minor"/>
      </rPr>
      <t>, Work Package) eingesetzt werden, damit werden Arbeitsstunden bzw. Aufwand den Arbeitspakten zugeordnet.</t>
    </r>
  </si>
  <si>
    <t xml:space="preserve">Die Angaben in den Monatsblättern sollten zeitnah und kontinuierlich erfolgen, die unterzeichneten Ausdrucke beim Projektleiter gesammelt und für die Finanzberichte zum Projekt bereitgehalten werden. </t>
  </si>
  <si>
    <t>Eintragungen der Arbeitsstunden erfolgen hier in den gelb markierten Feldern (Wochentage), sofern an Wochenenden oder Feiertagen Eintragungen erfolgen, müssen diese ggf. nachträglich begründet werden.</t>
  </si>
  <si>
    <t xml:space="preserve">In diesem Blatt werden die Monatsdaten zusammengefasst dargestellt. Das Blatt dient nur zur Übersicht. </t>
  </si>
  <si>
    <t>No.</t>
  </si>
  <si>
    <t>Stellenanteil im Projekt</t>
  </si>
  <si>
    <t>A</t>
  </si>
  <si>
    <t>B</t>
  </si>
  <si>
    <t>C</t>
  </si>
  <si>
    <t>Work packages in Project</t>
  </si>
  <si>
    <t>Work package</t>
  </si>
  <si>
    <r>
      <rPr>
        <b/>
        <sz val="11"/>
        <color theme="1"/>
        <rFont val="Calibri"/>
        <family val="2"/>
        <scheme val="minor"/>
      </rPr>
      <t xml:space="preserve">Work package No: </t>
    </r>
    <r>
      <rPr>
        <sz val="11"/>
        <color theme="1"/>
        <rFont val="Calibri"/>
        <family val="2"/>
        <scheme val="minor"/>
      </rPr>
      <t>Nummern der Arbeitspakete, für die Sie im laufe des Projekts tätig werden (bitte die Nummern in den gelben Feldern ersetzen bzw. anpassen)</t>
    </r>
  </si>
  <si>
    <t>Other EU-Projects (Acronyms)</t>
  </si>
  <si>
    <t xml:space="preserve">                               Kerndatenblatt</t>
  </si>
  <si>
    <t xml:space="preserve">                               Monatsblätter </t>
  </si>
  <si>
    <t>Die Angaben auf dem Kerndatenblatt werden selbstständig auf die Monatsblätter übertragen, so dass die Eingabe nur einmal, an dieser Stelle (gelb markierte Felder)erfolgen muss.</t>
  </si>
  <si>
    <t xml:space="preserve"> </t>
  </si>
  <si>
    <t xml:space="preserve">Hinweis:
Um Revisionssicherheit zu gewährleisten, sind an der GU Timesheets zu führen. Auch bei Marie Skłodowska-Curie actions muss gegenüber der EU nachgewiesen werden, dass die Person tatsächlich 100 % ihrer Arbeitszeit am Projekt gearbeitet hat.
</t>
  </si>
  <si>
    <t>Monatsarbeitszeit</t>
  </si>
  <si>
    <t>Überstunden?</t>
  </si>
  <si>
    <t>Non-EU projects, teaching and university duties</t>
  </si>
  <si>
    <r>
      <t xml:space="preserve">für sonstige Aktivitäten (andere Projekte, Lehre, etc) unter </t>
    </r>
    <r>
      <rPr>
        <b/>
        <sz val="11"/>
        <color theme="1"/>
        <rFont val="Calibri"/>
        <family val="2"/>
        <scheme val="minor"/>
      </rPr>
      <t>Non-EU projects, teaching and university duties</t>
    </r>
    <r>
      <rPr>
        <sz val="11"/>
        <color theme="1"/>
        <rFont val="Calibri"/>
        <family val="2"/>
        <scheme val="minor"/>
      </rPr>
      <t>,</t>
    </r>
  </si>
  <si>
    <t>Non-EU research projects</t>
  </si>
  <si>
    <t>Annual Leave</t>
  </si>
  <si>
    <t>Special/Parental Leave</t>
  </si>
  <si>
    <t>Illness</t>
  </si>
  <si>
    <r>
      <t xml:space="preserve">sowie Zeiten der Abwesenheit unter </t>
    </r>
    <r>
      <rPr>
        <b/>
        <sz val="11"/>
        <color theme="1"/>
        <rFont val="Calibri"/>
        <family val="2"/>
        <scheme val="minor"/>
      </rPr>
      <t xml:space="preserve">Absences. </t>
    </r>
    <r>
      <rPr>
        <sz val="11"/>
        <color theme="1"/>
        <rFont val="Calibri"/>
        <family val="2"/>
        <scheme val="minor"/>
      </rPr>
      <t xml:space="preserve">Urlaub entspricht Annual Leave, </t>
    </r>
    <r>
      <rPr>
        <b/>
        <sz val="11"/>
        <color theme="1"/>
        <rFont val="Calibri"/>
        <family val="2"/>
        <scheme val="minor"/>
      </rPr>
      <t>Spezial/Parental Leave</t>
    </r>
    <r>
      <rPr>
        <sz val="11"/>
        <color theme="1"/>
        <rFont val="Calibri"/>
        <family val="2"/>
        <scheme val="minor"/>
      </rPr>
      <t xml:space="preserve"> kann </t>
    </r>
    <r>
      <rPr>
        <b/>
        <sz val="11"/>
        <color theme="1"/>
        <rFont val="Calibri"/>
        <family val="2"/>
        <scheme val="minor"/>
      </rPr>
      <t>Elternzeit</t>
    </r>
    <r>
      <rPr>
        <sz val="11"/>
        <color theme="1"/>
        <rFont val="Calibri"/>
        <family val="2"/>
        <scheme val="minor"/>
      </rPr>
      <t xml:space="preserve"> bedeuten oder auch allgemeine Fortbildung, die nicht direkt Projekt-bezogen ist. Krankheitsfall wird mit Illness beschrieben.</t>
    </r>
  </si>
  <si>
    <r>
      <rPr>
        <b/>
        <sz val="11"/>
        <color theme="1"/>
        <rFont val="Calibri"/>
        <family val="2"/>
        <scheme val="minor"/>
      </rPr>
      <t>Other EU-Projects (Acronyms):</t>
    </r>
    <r>
      <rPr>
        <sz val="11"/>
        <color theme="1"/>
        <rFont val="Calibri"/>
        <family val="2"/>
        <scheme val="minor"/>
      </rPr>
      <t xml:space="preserve"> Falls Sie auch für andere Projekte arbeiten, tragen Sie die Akronyme bitte hier (A, B, C, ...) ein.</t>
    </r>
  </si>
  <si>
    <t>Total  2023</t>
  </si>
  <si>
    <t xml:space="preserve">WP </t>
  </si>
  <si>
    <t>Work Packages</t>
  </si>
  <si>
    <t xml:space="preserve">Total </t>
  </si>
  <si>
    <t xml:space="preserve">Jährliche (SOLL) Produktivstunden </t>
  </si>
  <si>
    <t xml:space="preserve">Monatliche (SOLL) Produktivstunden </t>
  </si>
  <si>
    <t>Prozent Vollbeschäftigung gemäß Arbeitsvertrag</t>
  </si>
  <si>
    <r>
      <t xml:space="preserve">Prozent Vollbeschäftigung gemäß Arbeitsvertrag: </t>
    </r>
    <r>
      <rPr>
        <sz val="11"/>
        <color theme="1"/>
        <rFont val="Calibri"/>
        <family val="2"/>
        <scheme val="minor"/>
      </rPr>
      <t>Bei 100% Beschäftigung sind dies i.d.R. für Angestellte 40 Stunden, für Beamte 42 Stunden. Teilzeitstellen weisen eine entsprechend reduzierte Arbeitszeit auf. Z.B. 26 Stunden pro Woche eines Doktoranden ergeben 26/40 = 65% Vollbeschäftigung</t>
    </r>
  </si>
  <si>
    <r>
      <rPr>
        <sz val="11"/>
        <color theme="1"/>
        <rFont val="Calibri"/>
        <family val="2"/>
        <scheme val="minor"/>
      </rPr>
      <t>Die</t>
    </r>
    <r>
      <rPr>
        <b/>
        <sz val="11"/>
        <color theme="1"/>
        <rFont val="Calibri"/>
        <family val="2"/>
        <scheme val="minor"/>
      </rPr>
      <t xml:space="preserve"> EU-Regelarbeitszeit i.Hv. 1720 Stunden </t>
    </r>
    <r>
      <rPr>
        <sz val="11"/>
        <color theme="1"/>
        <rFont val="Calibri"/>
        <family val="2"/>
        <scheme val="minor"/>
      </rPr>
      <t xml:space="preserve">ist um Urlaub, Feiertage und einem Durchschnittswert von 4 Krankheitstagen pro Jahr </t>
    </r>
    <r>
      <rPr>
        <u/>
        <sz val="11"/>
        <color theme="1"/>
        <rFont val="Calibri"/>
        <family val="2"/>
        <scheme val="minor"/>
      </rPr>
      <t>bereinigt</t>
    </r>
    <r>
      <rPr>
        <sz val="11"/>
        <color theme="1"/>
        <rFont val="Calibri"/>
        <family val="2"/>
        <scheme val="minor"/>
      </rPr>
      <t xml:space="preserve">. </t>
    </r>
  </si>
  <si>
    <r>
      <t xml:space="preserve">Stellenanteil im Projekt: </t>
    </r>
    <r>
      <rPr>
        <sz val="11"/>
        <color theme="1"/>
        <rFont val="Calibri"/>
        <family val="2"/>
        <scheme val="minor"/>
      </rPr>
      <t>Welcher Anteil des Beschäftigten wird über das Projekt abgerechnet? Geben Sie hier z.B. 50 % ein, wenn 50 % der entstehenden Personalkosten abgerechnet werden sollen. Sehen Sie hier im Antrag auf Einstellung nach, wo sie die Projekt-Kontennummer(n) zur Finanzierung der Stelle angegeben haben.</t>
    </r>
  </si>
  <si>
    <t>WP 1</t>
  </si>
  <si>
    <t>WP 2</t>
  </si>
  <si>
    <t>WP 3</t>
  </si>
  <si>
    <t>WP 4</t>
  </si>
  <si>
    <t>WP 5</t>
  </si>
  <si>
    <t>WP 6</t>
  </si>
  <si>
    <t>WP 7</t>
  </si>
  <si>
    <t>Working hours per Month:</t>
  </si>
  <si>
    <t xml:space="preserve">Short description of the activities carried out in the Month: </t>
  </si>
  <si>
    <t xml:space="preserve">Working hours per Months (SOLL-Arbeitszeit): Die zu erwartende durchschnittliche Arbeitszeit pro Monat, sie leitet sich von den Beschäftigungszeiten pro Woche ab (Prozent-Vollbeschäftigung) und dem Prozent-Wert ab, mit der Sie die Personalkosten im EU-Projekt abrechnen lassen (Stellenanteil im Projekt). Z.B. ein Arbeitsvertrag verpflichtet zu einer 32-Stunden-Woche (80% Vollbeschäftigung) und 50% der Personalkosten werdem im Projekt verbucht Þ 80% × 50% = 40% eines Vollzeit-Äquivalents. Bei einer EU-Regelarbeitszeit i.H.v. 1720 Stunden errechnet sich 1720 × 40% = 688 Stunden im Jahr als SOLL-Arbeitszeit bzw. 57,3 Stunden pro Monat. </t>
  </si>
  <si>
    <t>Unter „Short description of the activities carried out in the Month” wird eine kurze Darstellung der Projektarbeiten in diesem Monat als Freitext erwartet. Die Angabe kann in deutscher oder englischer Sprache erfolgen.</t>
  </si>
  <si>
    <t>Total  2024</t>
  </si>
  <si>
    <t>Total  2025</t>
  </si>
  <si>
    <t>Zusammenfassung</t>
  </si>
  <si>
    <t xml:space="preserve">                               Zusammenfassung</t>
  </si>
  <si>
    <t>Time Recording for a Horizon 2020/Horizon Europe Action</t>
  </si>
  <si>
    <t xml:space="preserve">Timesheets (Arbeitszeiterfassungsbögen) für Forschungsprojekte, die im EU-Forschungsrahmenprogramm "Horizon 2020/Horizon Europe" gefördert werden, für das Jahr 2018 bis 2020. </t>
  </si>
  <si>
    <t xml:space="preserve">Timesheets (Arbeitszeiterfassungsbögen) für Forschungsprojekte, die im EU-Forschungsrahmenprogramm "Horizon 2020/Horizon Europe" gefördert werden, für das Jahr 2023 bis 2025 </t>
  </si>
  <si>
    <t>Gesamt in Berichtsperiode</t>
  </si>
  <si>
    <t>Prof. Dr. Musterfrau</t>
  </si>
  <si>
    <t>Max Mustermann</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</si>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</sst>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_ ;\-0\ "/>
    <numFmt numFmtId="166" formatCode="0.0_ ;\-0.0\ "/>
  </numFmts>
  <fonts count="19" x14ac:knownFonts="1">
    <font>
      <sz val="11"/>
      <color theme="1"/>
      <name val="Calibri"/>
      <family val="2"/>
      <scheme val="minor"/>
    </font>
    <font>
      <b/>
      <sz val="26"/>
      <name val="Arial"/>
      <family val="2"/>
    </font>
    <font>
      <sz val="14"/>
      <name val="Arial"/>
      <family val="2"/>
    </font>
    <font>
      <b/>
      <sz val="14"/>
      <name val="Arial"/>
      <family val="2"/>
    </font>
    <font>
      <sz val="10"/>
      <name val="Arial"/>
      <family val="2"/>
    </font>
    <font>
      <b/>
      <sz val="10"/>
      <name val="Arial"/>
      <family val="2"/>
    </font>
    <font>
      <sz val="12"/>
      <name val="Arial"/>
      <family val="2"/>
    </font>
    <font>
      <sz val="12"/>
      <color theme="1"/>
      <name val="Calibri"/>
      <family val="2"/>
      <scheme val="minor"/>
    </font>
    <font>
      <sz val="12"/>
      <color theme="1"/>
      <name val="Arial"/>
      <family val="2"/>
    </font>
    <font>
      <b/>
      <sz val="20"/>
      <color theme="1"/>
      <name val="Arial"/>
      <family val="2"/>
    </font>
    <font>
      <b/>
      <sz val="11"/>
      <color theme="1"/>
      <name val="Calibri"/>
      <family val="2"/>
      <scheme val="minor"/>
    </font>
    <font>
      <sz val="11"/>
      <color theme="1"/>
      <name val="Calibri"/>
      <family val="2"/>
      <scheme val="minor"/>
    </font>
    <font>
      <sz val="9"/>
      <color theme="0" tint="-0.499984740745262"/>
      <name val="Calibri"/>
      <family val="2"/>
      <scheme val="minor"/>
    </font>
    <font>
      <sz val="26"/>
      <color theme="1"/>
      <name val="Calibri"/>
      <family val="2"/>
      <scheme val="minor"/>
    </font>
    <font>
      <b/>
      <i/>
      <u/>
      <sz val="11"/>
      <color theme="1"/>
      <name val="Calibri"/>
      <family val="2"/>
      <scheme val="minor"/>
    </font>
    <font>
      <u/>
      <sz val="11"/>
      <color theme="1"/>
      <name val="Calibri"/>
      <family val="2"/>
      <scheme val="minor"/>
    </font>
    <font>
      <sz val="11"/>
      <color theme="6" tint="0.39997558519241921"/>
      <name val="Calibri"/>
      <family val="2"/>
      <scheme val="minor"/>
    </font>
    <font>
      <b/>
      <sz val="11"/>
      <color rgb="FF3F3F3F"/>
      <name val="Calibri"/>
      <family val="2"/>
      <scheme val="minor"/>
    </font>
    <font>
      <sz val="11"/>
      <color rgb="FF3F3F3F"/>
      <name val="Calibri"/>
      <family val="2"/>
      <scheme val="minor"/>
    </font>
  </fonts>
  <fills count="12">
    <fill>
      <patternFill patternType="none"/>
    </fill>
    <fill>
      <patternFill patternType="gray125"/>
    </fill>
    <fill>
      <patternFill patternType="solid">
        <fgColor indexed="2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39997558519241921"/>
        <bgColor indexed="64"/>
      </patternFill>
    </fill>
    <fill>
      <patternFill patternType="solid">
        <fgColor rgb="FFF2F2F2"/>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4.9989318521683403E-2"/>
      </left>
      <right style="thin">
        <color theme="0" tint="-4.9989318521683403E-2"/>
      </right>
      <top/>
      <bottom/>
      <diagonal/>
    </border>
  </borders>
  <cellStyleXfs count="4">
    <xf numFmtId="0" fontId="0" fillId="0" borderId="0"/>
    <xf numFmtId="164" fontId="11" fillId="0" borderId="0" applyFont="0" applyFill="0" applyBorder="0" applyAlignment="0" applyProtection="0"/>
    <xf numFmtId="9" fontId="11" fillId="0" borderId="0" applyFont="0" applyFill="0" applyBorder="0" applyAlignment="0" applyProtection="0"/>
    <xf numFmtId="0" fontId="17" fillId="11" borderId="39" applyNumberFormat="0" applyAlignment="0" applyProtection="0"/>
  </cellStyleXfs>
  <cellXfs count="244">
    <xf numFmtId="0" fontId="0" fillId="0" borderId="0" xfId="0"/>
    <xf numFmtId="0" fontId="1" fillId="0" borderId="0" xfId="0" applyFont="1"/>
    <xf numFmtId="0" fontId="2" fillId="0" borderId="0" xfId="0" applyFont="1" applyAlignment="1">
      <alignment horizontal="right"/>
    </xf>
    <xf numFmtId="0" fontId="0" fillId="0" borderId="0" xfId="0" applyAlignment="1">
      <alignment horizontal="right"/>
    </xf>
    <xf numFmtId="0" fontId="5" fillId="0" borderId="0" xfId="0" applyFont="1"/>
    <xf numFmtId="0" fontId="0" fillId="0" borderId="1" xfId="0" applyBorder="1"/>
    <xf numFmtId="0" fontId="0" fillId="0" borderId="1" xfId="0" applyBorder="1" applyAlignment="1">
      <alignment horizontal="right"/>
    </xf>
    <xf numFmtId="0" fontId="0" fillId="2" borderId="1" xfId="0" applyFill="1" applyBorder="1" applyProtection="1">
      <protection locked="0"/>
    </xf>
    <xf numFmtId="0" fontId="0" fillId="0" borderId="3" xfId="0" applyBorder="1"/>
    <xf numFmtId="0" fontId="3" fillId="0" borderId="0" xfId="0" applyFont="1" applyAlignment="1" applyProtection="1">
      <alignment horizontal="left"/>
      <protection locked="0"/>
    </xf>
    <xf numFmtId="0" fontId="3" fillId="0" borderId="0" xfId="0" applyFont="1" applyProtection="1">
      <protection locked="0"/>
    </xf>
    <xf numFmtId="0" fontId="7" fillId="0" borderId="0" xfId="0" applyFont="1" applyAlignment="1">
      <alignment horizontal="right"/>
    </xf>
    <xf numFmtId="0" fontId="7" fillId="0" borderId="0" xfId="0" applyFont="1"/>
    <xf numFmtId="0" fontId="0" fillId="0" borderId="4" xfId="0" applyBorder="1"/>
    <xf numFmtId="0" fontId="0" fillId="3" borderId="3" xfId="0" applyFill="1" applyBorder="1"/>
    <xf numFmtId="0" fontId="0" fillId="0" borderId="5" xfId="0" applyBorder="1"/>
    <xf numFmtId="0" fontId="0" fillId="2" borderId="9" xfId="0" applyFill="1" applyBorder="1" applyProtection="1">
      <protection locked="0"/>
    </xf>
    <xf numFmtId="0" fontId="0" fillId="0" borderId="1" xfId="0" applyBorder="1" applyProtection="1">
      <protection locked="0"/>
    </xf>
    <xf numFmtId="0" fontId="4"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9" fillId="0" borderId="0" xfId="0" applyFont="1"/>
    <xf numFmtId="0" fontId="0" fillId="4" borderId="1" xfId="0" applyFill="1" applyBorder="1" applyAlignment="1">
      <alignment horizontal="center"/>
    </xf>
    <xf numFmtId="0" fontId="0" fillId="4" borderId="1" xfId="0"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0" fillId="4" borderId="9" xfId="0" applyFill="1" applyBorder="1" applyProtection="1">
      <protection locked="0"/>
    </xf>
    <xf numFmtId="0" fontId="0" fillId="4" borderId="1" xfId="0" applyFill="1" applyBorder="1" applyProtection="1">
      <protection locked="0"/>
    </xf>
    <xf numFmtId="0" fontId="0" fillId="3" borderId="4" xfId="0" applyFill="1" applyBorder="1"/>
    <xf numFmtId="0" fontId="8" fillId="0" borderId="0" xfId="0" applyFont="1"/>
    <xf numFmtId="0" fontId="6" fillId="0" borderId="0" xfId="0" applyFont="1" applyAlignment="1" applyProtection="1">
      <alignment horizontal="left"/>
      <protection locked="0"/>
    </xf>
    <xf numFmtId="0" fontId="6" fillId="0" borderId="0" xfId="0" applyFont="1" applyAlignment="1">
      <alignment horizontal="right"/>
    </xf>
    <xf numFmtId="0" fontId="6" fillId="0" borderId="0" xfId="0" applyFont="1" applyProtection="1">
      <protection locked="0"/>
    </xf>
    <xf numFmtId="0" fontId="4" fillId="0" borderId="0" xfId="0" applyFont="1" applyAlignment="1">
      <alignment horizontal="right"/>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2" xfId="0" applyBorder="1" applyAlignment="1">
      <alignment horizontal="right"/>
    </xf>
    <xf numFmtId="0" fontId="0" fillId="0" borderId="10" xfId="0" applyBorder="1"/>
    <xf numFmtId="0" fontId="10" fillId="3" borderId="2" xfId="0" applyFont="1" applyFill="1" applyBorder="1"/>
    <xf numFmtId="0" fontId="0" fillId="5" borderId="3" xfId="0" applyFill="1" applyBorder="1"/>
    <xf numFmtId="0" fontId="5" fillId="5" borderId="2" xfId="0" applyFont="1" applyFill="1" applyBorder="1"/>
    <xf numFmtId="0" fontId="0" fillId="0" borderId="8" xfId="0" applyBorder="1"/>
    <xf numFmtId="0" fontId="0" fillId="5" borderId="4" xfId="0" applyFill="1" applyBorder="1"/>
    <xf numFmtId="0" fontId="0" fillId="0" borderId="3" xfId="0" applyBorder="1" applyAlignment="1">
      <alignment horizontal="right"/>
    </xf>
    <xf numFmtId="0" fontId="10" fillId="5" borderId="3" xfId="0" applyFont="1" applyFill="1" applyBorder="1"/>
    <xf numFmtId="0" fontId="0" fillId="4" borderId="2" xfId="0" applyFill="1" applyBorder="1"/>
    <xf numFmtId="0" fontId="0" fillId="0" borderId="0" xfId="0" applyAlignment="1">
      <alignment vertical="center"/>
    </xf>
    <xf numFmtId="49" fontId="0" fillId="0" borderId="0" xfId="0" applyNumberFormat="1" applyAlignment="1">
      <alignment vertical="center"/>
    </xf>
    <xf numFmtId="0" fontId="0" fillId="6" borderId="1" xfId="0" applyFill="1" applyBorder="1" applyAlignment="1">
      <alignment vertical="center"/>
    </xf>
    <xf numFmtId="0" fontId="10" fillId="0" borderId="0" xfId="0" applyFont="1" applyAlignment="1">
      <alignment vertical="center"/>
    </xf>
    <xf numFmtId="0" fontId="10" fillId="7" borderId="0" xfId="0" applyFont="1" applyFill="1" applyAlignment="1">
      <alignment horizontal="center" vertical="center" wrapText="1"/>
    </xf>
    <xf numFmtId="0" fontId="0" fillId="7" borderId="0" xfId="0" applyFill="1" applyAlignment="1">
      <alignment vertical="center" wrapText="1"/>
    </xf>
    <xf numFmtId="0" fontId="0" fillId="7" borderId="0" xfId="0" applyFill="1"/>
    <xf numFmtId="0" fontId="0" fillId="7" borderId="0" xfId="0" applyFill="1" applyAlignment="1">
      <alignment horizontal="center" vertical="center" wrapText="1"/>
    </xf>
    <xf numFmtId="0" fontId="0" fillId="7" borderId="0" xfId="0" applyFill="1" applyAlignment="1">
      <alignment vertical="center"/>
    </xf>
    <xf numFmtId="0" fontId="0" fillId="7" borderId="0" xfId="0" applyFill="1" applyAlignment="1">
      <alignment wrapText="1"/>
    </xf>
    <xf numFmtId="0" fontId="10" fillId="7" borderId="0" xfId="0" applyFont="1" applyFill="1" applyAlignment="1">
      <alignment vertical="center" wrapText="1"/>
    </xf>
    <xf numFmtId="0" fontId="0" fillId="0" borderId="1" xfId="0" applyBorder="1" applyAlignment="1">
      <alignment horizontal="center"/>
    </xf>
    <xf numFmtId="0" fontId="0" fillId="8" borderId="1" xfId="0" applyFill="1" applyBorder="1"/>
    <xf numFmtId="0" fontId="0" fillId="6" borderId="1" xfId="0" applyFill="1" applyBorder="1" applyAlignment="1">
      <alignment horizontal="center" vertical="center"/>
    </xf>
    <xf numFmtId="17" fontId="0" fillId="0" borderId="15" xfId="0" applyNumberFormat="1" applyBorder="1"/>
    <xf numFmtId="17" fontId="0" fillId="4" borderId="16" xfId="0" applyNumberFormat="1" applyFill="1" applyBorder="1"/>
    <xf numFmtId="0" fontId="0" fillId="0" borderId="18" xfId="0" applyBorder="1"/>
    <xf numFmtId="0" fontId="0" fillId="0" borderId="20" xfId="0" applyBorder="1"/>
    <xf numFmtId="0" fontId="0" fillId="4" borderId="23" xfId="0" applyFill="1" applyBorder="1"/>
    <xf numFmtId="0" fontId="0" fillId="4" borderId="24" xfId="0" applyFill="1" applyBorder="1"/>
    <xf numFmtId="0" fontId="0" fillId="4" borderId="25" xfId="0" applyFill="1" applyBorder="1"/>
    <xf numFmtId="0" fontId="0" fillId="4" borderId="26" xfId="0" applyFill="1" applyBorder="1"/>
    <xf numFmtId="0" fontId="12" fillId="4" borderId="25" xfId="0" applyFont="1" applyFill="1" applyBorder="1" applyAlignment="1">
      <alignment horizontal="right"/>
    </xf>
    <xf numFmtId="0" fontId="10" fillId="0" borderId="23" xfId="0" applyFont="1" applyBorder="1" applyAlignment="1">
      <alignment horizontal="right"/>
    </xf>
    <xf numFmtId="0" fontId="10" fillId="0" borderId="23" xfId="0" applyFont="1" applyBorder="1" applyAlignment="1">
      <alignment vertical="top" wrapText="1"/>
    </xf>
    <xf numFmtId="0" fontId="10" fillId="0" borderId="23" xfId="0" applyFont="1" applyBorder="1" applyAlignment="1">
      <alignment horizontal="center"/>
    </xf>
    <xf numFmtId="0" fontId="10" fillId="3" borderId="27" xfId="0" applyFont="1" applyFill="1" applyBorder="1" applyAlignment="1">
      <alignment horizontal="center"/>
    </xf>
    <xf numFmtId="0" fontId="10" fillId="0" borderId="25" xfId="0" applyFont="1" applyBorder="1" applyAlignment="1">
      <alignment horizontal="center"/>
    </xf>
    <xf numFmtId="0" fontId="10" fillId="5" borderId="27" xfId="0" applyFont="1" applyFill="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xf>
    <xf numFmtId="0" fontId="10" fillId="0" borderId="0" xfId="0" applyFont="1" applyAlignment="1">
      <alignment horizontal="center"/>
    </xf>
    <xf numFmtId="0" fontId="10" fillId="0" borderId="29" xfId="0" applyFont="1" applyBorder="1" applyAlignment="1">
      <alignment vertical="center" wrapText="1"/>
    </xf>
    <xf numFmtId="17" fontId="0" fillId="0" borderId="30" xfId="0" applyNumberFormat="1" applyBorder="1" applyAlignment="1">
      <alignment horizontal="center"/>
    </xf>
    <xf numFmtId="17" fontId="0" fillId="0" borderId="31" xfId="0" applyNumberFormat="1" applyBorder="1" applyAlignment="1">
      <alignment horizontal="center"/>
    </xf>
    <xf numFmtId="9" fontId="0" fillId="0" borderId="21" xfId="2" applyFont="1" applyBorder="1" applyAlignment="1">
      <alignment horizontal="center" vertical="center"/>
    </xf>
    <xf numFmtId="9" fontId="0" fillId="4" borderId="21" xfId="2" applyFont="1" applyFill="1" applyBorder="1" applyAlignment="1">
      <alignment horizontal="center" vertical="center"/>
    </xf>
    <xf numFmtId="9" fontId="0" fillId="4" borderId="22" xfId="2" applyFont="1" applyFill="1" applyBorder="1" applyAlignment="1">
      <alignment horizontal="center" vertical="center"/>
    </xf>
    <xf numFmtId="0" fontId="0" fillId="0" borderId="20" xfId="0" applyBorder="1" applyAlignment="1">
      <alignment vertical="center"/>
    </xf>
    <xf numFmtId="17" fontId="0" fillId="4" borderId="30" xfId="0" applyNumberFormat="1" applyFill="1" applyBorder="1" applyAlignment="1">
      <alignment horizontal="center"/>
    </xf>
    <xf numFmtId="17" fontId="0" fillId="4" borderId="31" xfId="0" applyNumberFormat="1" applyFill="1" applyBorder="1" applyAlignment="1">
      <alignment horizontal="center"/>
    </xf>
    <xf numFmtId="0" fontId="5" fillId="5" borderId="1" xfId="0" applyFont="1" applyFill="1" applyBorder="1"/>
    <xf numFmtId="0" fontId="0" fillId="5" borderId="1" xfId="0" applyFill="1" applyBorder="1"/>
    <xf numFmtId="0" fontId="0" fillId="0" borderId="9" xfId="0" applyBorder="1" applyProtection="1">
      <protection locked="0"/>
    </xf>
    <xf numFmtId="0" fontId="0" fillId="0" borderId="0" xfId="0" applyAlignment="1">
      <alignment horizontal="center"/>
    </xf>
    <xf numFmtId="0" fontId="0" fillId="0" borderId="9" xfId="0" applyBorder="1"/>
    <xf numFmtId="0" fontId="0" fillId="0" borderId="7" xfId="0" applyBorder="1"/>
    <xf numFmtId="0" fontId="0" fillId="0" borderId="7" xfId="0" applyBorder="1" applyAlignment="1">
      <alignment horizontal="right"/>
    </xf>
    <xf numFmtId="0" fontId="0" fillId="4" borderId="0" xfId="0" applyFill="1"/>
    <xf numFmtId="17" fontId="10" fillId="8" borderId="30" xfId="0" applyNumberFormat="1" applyFont="1" applyFill="1" applyBorder="1"/>
    <xf numFmtId="0" fontId="0" fillId="0" borderId="32" xfId="0" applyBorder="1"/>
    <xf numFmtId="17" fontId="10" fillId="0" borderId="30" xfId="0" applyNumberFormat="1" applyFont="1" applyBorder="1"/>
    <xf numFmtId="0" fontId="10" fillId="0" borderId="31" xfId="0" applyFont="1" applyBorder="1" applyAlignment="1">
      <alignment horizontal="center"/>
    </xf>
    <xf numFmtId="0" fontId="10" fillId="0" borderId="29" xfId="0" applyFont="1" applyBorder="1"/>
    <xf numFmtId="0" fontId="0" fillId="0" borderId="33"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37" xfId="0" applyBorder="1"/>
    <xf numFmtId="0" fontId="14" fillId="0" borderId="0" xfId="0" applyFont="1" applyAlignment="1">
      <alignment vertical="center"/>
    </xf>
    <xf numFmtId="0" fontId="0" fillId="0" borderId="38"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10" fillId="0" borderId="37" xfId="0" applyFont="1" applyBorder="1" applyAlignment="1">
      <alignment horizontal="center" vertical="center"/>
    </xf>
    <xf numFmtId="0" fontId="0" fillId="7" borderId="1" xfId="0" applyFill="1" applyBorder="1" applyAlignment="1" applyProtection="1">
      <alignment horizontal="center"/>
      <protection locked="0"/>
    </xf>
    <xf numFmtId="0" fontId="4" fillId="7" borderId="1" xfId="0" applyFont="1" applyFill="1" applyBorder="1" applyAlignment="1" applyProtection="1">
      <alignment horizontal="center"/>
      <protection locked="0"/>
    </xf>
    <xf numFmtId="0" fontId="0" fillId="9" borderId="9" xfId="0" applyFill="1" applyBorder="1" applyProtection="1">
      <protection locked="0"/>
    </xf>
    <xf numFmtId="0" fontId="0" fillId="9" borderId="1" xfId="0" applyFill="1" applyBorder="1" applyProtection="1">
      <protection locked="0"/>
    </xf>
    <xf numFmtId="0" fontId="0" fillId="7" borderId="1" xfId="0" applyFill="1" applyBorder="1"/>
    <xf numFmtId="0" fontId="0" fillId="7" borderId="9" xfId="0" applyFill="1" applyBorder="1" applyProtection="1">
      <protection locked="0"/>
    </xf>
    <xf numFmtId="0" fontId="0" fillId="7" borderId="1" xfId="0" applyFill="1" applyBorder="1" applyProtection="1">
      <protection locked="0"/>
    </xf>
    <xf numFmtId="0" fontId="0" fillId="7" borderId="4" xfId="0" applyFill="1" applyBorder="1"/>
    <xf numFmtId="0" fontId="0" fillId="7" borderId="8" xfId="0" applyFill="1" applyBorder="1"/>
    <xf numFmtId="0" fontId="0" fillId="7" borderId="3" xfId="0" applyFill="1" applyBorder="1"/>
    <xf numFmtId="0" fontId="16" fillId="5" borderId="9" xfId="0" applyFont="1" applyFill="1" applyBorder="1" applyProtection="1">
      <protection locked="0"/>
    </xf>
    <xf numFmtId="0" fontId="0" fillId="10" borderId="3" xfId="0" applyFill="1" applyBorder="1"/>
    <xf numFmtId="0" fontId="0" fillId="10" borderId="4" xfId="0" applyFill="1" applyBorder="1"/>
    <xf numFmtId="0" fontId="0" fillId="7" borderId="10" xfId="0" applyFill="1" applyBorder="1"/>
    <xf numFmtId="0" fontId="0" fillId="5" borderId="9" xfId="0" applyFill="1" applyBorder="1" applyProtection="1">
      <protection locked="0"/>
    </xf>
    <xf numFmtId="0" fontId="0" fillId="7" borderId="1" xfId="0" applyFill="1" applyBorder="1" applyAlignment="1">
      <alignment horizontal="right"/>
    </xf>
    <xf numFmtId="0" fontId="0" fillId="7" borderId="2" xfId="0" applyFill="1" applyBorder="1" applyAlignment="1">
      <alignment horizontal="right"/>
    </xf>
    <xf numFmtId="0" fontId="5" fillId="7" borderId="0" xfId="0" applyFont="1" applyFill="1"/>
    <xf numFmtId="0" fontId="18" fillId="4" borderId="39" xfId="3" applyFont="1" applyFill="1" applyAlignment="1" applyProtection="1">
      <alignment horizontal="center"/>
      <protection locked="0"/>
    </xf>
    <xf numFmtId="0" fontId="5" fillId="0" borderId="2" xfId="0" applyFont="1" applyBorder="1"/>
    <xf numFmtId="0" fontId="0" fillId="4" borderId="5" xfId="0" applyFill="1" applyBorder="1" applyProtection="1">
      <protection locked="0"/>
    </xf>
    <xf numFmtId="0" fontId="0" fillId="7" borderId="41" xfId="0" applyFill="1" applyBorder="1"/>
    <xf numFmtId="0" fontId="0" fillId="7" borderId="42" xfId="0" applyFill="1" applyBorder="1"/>
    <xf numFmtId="0" fontId="0" fillId="0" borderId="42" xfId="0" applyBorder="1"/>
    <xf numFmtId="0" fontId="5" fillId="0" borderId="42" xfId="0" applyFont="1" applyBorder="1"/>
    <xf numFmtId="0" fontId="0" fillId="0" borderId="43" xfId="0" applyBorder="1"/>
    <xf numFmtId="0" fontId="0" fillId="4" borderId="40" xfId="0" applyFill="1" applyBorder="1" applyProtection="1">
      <protection locked="0"/>
    </xf>
    <xf numFmtId="0" fontId="0" fillId="7" borderId="44" xfId="0" applyFill="1" applyBorder="1"/>
    <xf numFmtId="0" fontId="0" fillId="0" borderId="44" xfId="0" applyBorder="1"/>
    <xf numFmtId="0" fontId="0" fillId="0" borderId="5" xfId="0" applyBorder="1" applyProtection="1">
      <protection locked="0"/>
    </xf>
    <xf numFmtId="0" fontId="0" fillId="9" borderId="5" xfId="0" applyFill="1" applyBorder="1" applyProtection="1">
      <protection locked="0"/>
    </xf>
    <xf numFmtId="0" fontId="0" fillId="2" borderId="5" xfId="0" applyFill="1" applyBorder="1" applyProtection="1">
      <protection locked="0"/>
    </xf>
    <xf numFmtId="0" fontId="0" fillId="0" borderId="44" xfId="0" applyBorder="1" applyAlignment="1">
      <alignment horizontal="right"/>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5" fillId="5" borderId="3" xfId="0" applyFont="1" applyFill="1" applyBorder="1"/>
    <xf numFmtId="0" fontId="5" fillId="5" borderId="4" xfId="0" applyFont="1" applyFill="1" applyBorder="1"/>
    <xf numFmtId="9" fontId="0" fillId="0" borderId="18" xfId="2" applyFont="1" applyBorder="1"/>
    <xf numFmtId="0" fontId="0" fillId="0" borderId="1" xfId="0" applyBorder="1" applyAlignment="1" applyProtection="1">
      <alignment horizontal="right"/>
      <protection locked="0"/>
    </xf>
    <xf numFmtId="0" fontId="0" fillId="0" borderId="0" xfId="0" applyProtection="1">
      <protection locked="0"/>
    </xf>
    <xf numFmtId="0" fontId="0" fillId="7" borderId="5" xfId="0" applyFill="1" applyBorder="1" applyProtection="1">
      <protection locked="0"/>
    </xf>
    <xf numFmtId="0" fontId="10" fillId="0" borderId="1" xfId="0" applyFont="1" applyBorder="1" applyProtection="1">
      <protection locked="0"/>
    </xf>
    <xf numFmtId="0" fontId="0" fillId="4" borderId="1" xfId="0" applyFill="1" applyBorder="1"/>
    <xf numFmtId="0" fontId="10" fillId="0" borderId="1" xfId="0" applyFont="1" applyBorder="1"/>
    <xf numFmtId="0" fontId="10" fillId="7" borderId="1" xfId="0" applyFont="1" applyFill="1" applyBorder="1"/>
    <xf numFmtId="0" fontId="0" fillId="4" borderId="5" xfId="0" applyFill="1" applyBorder="1"/>
    <xf numFmtId="0" fontId="0" fillId="4" borderId="9" xfId="0" applyFill="1" applyBorder="1"/>
    <xf numFmtId="0" fontId="0" fillId="0" borderId="1" xfId="0" applyBorder="1" applyAlignment="1">
      <alignment horizontal="left"/>
    </xf>
    <xf numFmtId="0" fontId="0" fillId="0" borderId="0" xfId="0" applyAlignment="1" applyProtection="1">
      <alignment horizontal="center" vertical="center"/>
      <protection locked="0"/>
    </xf>
    <xf numFmtId="0" fontId="6" fillId="0" borderId="0" xfId="0" applyFont="1" applyAlignment="1">
      <alignment horizontal="left"/>
    </xf>
    <xf numFmtId="0" fontId="3" fillId="0" borderId="0" xfId="0" applyFont="1" applyAlignment="1">
      <alignment horizontal="left"/>
    </xf>
    <xf numFmtId="0" fontId="0" fillId="2" borderId="9" xfId="0" applyFill="1" applyBorder="1"/>
    <xf numFmtId="0" fontId="0" fillId="2" borderId="1" xfId="0" applyFill="1" applyBorder="1"/>
    <xf numFmtId="0" fontId="0" fillId="7" borderId="5" xfId="0" applyFill="1" applyBorder="1"/>
    <xf numFmtId="0" fontId="0" fillId="7" borderId="9" xfId="0" applyFill="1" applyBorder="1"/>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8" xfId="0" applyFill="1" applyBorder="1" applyAlignment="1">
      <alignment horizontal="center" vertical="center"/>
    </xf>
    <xf numFmtId="0" fontId="0" fillId="6" borderId="13" xfId="0" applyFill="1" applyBorder="1" applyAlignment="1">
      <alignment horizontal="center" vertical="center"/>
    </xf>
    <xf numFmtId="9" fontId="0" fillId="6" borderId="10" xfId="2" applyFont="1" applyFill="1" applyBorder="1" applyAlignment="1">
      <alignment horizontal="center" vertical="center"/>
    </xf>
    <xf numFmtId="9" fontId="0" fillId="6" borderId="11" xfId="2" applyFont="1" applyFill="1" applyBorder="1" applyAlignment="1">
      <alignment horizontal="center" vertical="center"/>
    </xf>
    <xf numFmtId="9" fontId="0" fillId="6" borderId="0" xfId="2" applyFont="1" applyFill="1" applyBorder="1" applyAlignment="1">
      <alignment horizontal="center" vertical="center"/>
    </xf>
    <xf numFmtId="9" fontId="0" fillId="6" borderId="14" xfId="2" applyFont="1" applyFill="1" applyBorder="1" applyAlignment="1">
      <alignment horizontal="center" vertical="center"/>
    </xf>
    <xf numFmtId="9" fontId="0" fillId="6" borderId="8" xfId="2" applyFont="1" applyFill="1" applyBorder="1" applyAlignment="1">
      <alignment horizontal="center" vertical="center"/>
    </xf>
    <xf numFmtId="9" fontId="0" fillId="6" borderId="13" xfId="2" applyFont="1" applyFill="1" applyBorder="1" applyAlignment="1">
      <alignment horizontal="center" vertical="center"/>
    </xf>
    <xf numFmtId="0" fontId="0" fillId="4" borderId="1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9" fontId="0" fillId="6" borderId="10" xfId="0" applyNumberFormat="1" applyFill="1" applyBorder="1" applyAlignment="1">
      <alignment horizontal="center" vertical="center"/>
    </xf>
    <xf numFmtId="0" fontId="0" fillId="0" borderId="0" xfId="0"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1" fontId="0" fillId="0" borderId="10" xfId="0" applyNumberFormat="1" applyBorder="1" applyAlignment="1">
      <alignment horizontal="center" vertical="center" wrapText="1"/>
    </xf>
    <xf numFmtId="1" fontId="0" fillId="0" borderId="11"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13"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6" xfId="0"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4" borderId="12"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4" borderId="1" xfId="0" applyFill="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left" vertical="center" wrapText="1"/>
    </xf>
    <xf numFmtId="1" fontId="0" fillId="0" borderId="1" xfId="0" applyNumberFormat="1" applyBorder="1" applyAlignment="1">
      <alignment horizontal="center" vertical="center"/>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10" fillId="0" borderId="0" xfId="0" applyFont="1" applyAlignment="1">
      <alignment horizontal="center" vertical="center"/>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0" fillId="0" borderId="3" xfId="0" applyBorder="1" applyAlignment="1">
      <alignment horizontal="center"/>
    </xf>
    <xf numFmtId="0" fontId="0" fillId="0" borderId="4" xfId="0" applyBorder="1" applyAlignment="1">
      <alignment horizontal="center"/>
    </xf>
    <xf numFmtId="9" fontId="0" fillId="0" borderId="2" xfId="0" applyNumberFormat="1" applyBorder="1" applyAlignment="1">
      <alignment horizontal="center"/>
    </xf>
    <xf numFmtId="9" fontId="0" fillId="0" borderId="4" xfId="0" applyNumberFormat="1"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xf>
    <xf numFmtId="0" fontId="0" fillId="8" borderId="2" xfId="0" applyFill="1" applyBorder="1" applyAlignment="1">
      <alignment horizontal="left"/>
    </xf>
    <xf numFmtId="0" fontId="0" fillId="8" borderId="3" xfId="0" applyFill="1" applyBorder="1" applyAlignment="1">
      <alignment horizontal="left"/>
    </xf>
    <xf numFmtId="0" fontId="0" fillId="8" borderId="4" xfId="0" applyFill="1" applyBorder="1" applyAlignment="1">
      <alignment horizontal="left"/>
    </xf>
    <xf numFmtId="165" fontId="10" fillId="0" borderId="15" xfId="1" applyNumberFormat="1" applyFont="1" applyBorder="1" applyAlignment="1">
      <alignment horizontal="center" vertical="top"/>
    </xf>
    <xf numFmtId="165" fontId="10" fillId="0" borderId="16" xfId="1" applyNumberFormat="1" applyFont="1" applyBorder="1" applyAlignment="1">
      <alignment horizontal="center" vertical="top"/>
    </xf>
    <xf numFmtId="165" fontId="10" fillId="0" borderId="15" xfId="1" applyNumberFormat="1" applyFont="1" applyBorder="1" applyAlignment="1">
      <alignment horizontal="center" vertical="top" wrapText="1"/>
    </xf>
    <xf numFmtId="165" fontId="10" fillId="0" borderId="17" xfId="1" applyNumberFormat="1" applyFont="1" applyBorder="1" applyAlignment="1">
      <alignment horizontal="center" vertical="top" wrapText="1"/>
    </xf>
    <xf numFmtId="166" fontId="10" fillId="0" borderId="34" xfId="1" applyNumberFormat="1" applyFont="1" applyBorder="1" applyAlignment="1">
      <alignment horizontal="center"/>
    </xf>
    <xf numFmtId="166" fontId="10" fillId="0" borderId="35" xfId="1" applyNumberFormat="1" applyFont="1" applyBorder="1" applyAlignment="1">
      <alignment horizontal="center"/>
    </xf>
    <xf numFmtId="166" fontId="10" fillId="0" borderId="34" xfId="0" applyNumberFormat="1" applyFont="1" applyBorder="1" applyAlignment="1">
      <alignment horizontal="center"/>
    </xf>
    <xf numFmtId="166" fontId="10" fillId="0" borderId="36" xfId="0" applyNumberFormat="1"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166" fontId="0" fillId="0" borderId="9" xfId="0" applyNumberFormat="1" applyBorder="1" applyAlignment="1">
      <alignment horizontal="center"/>
    </xf>
    <xf numFmtId="166" fontId="0" fillId="0" borderId="1" xfId="0" applyNumberFormat="1" applyBorder="1" applyAlignment="1">
      <alignment horizontal="center"/>
    </xf>
    <xf numFmtId="166" fontId="0" fillId="0" borderId="21" xfId="0" applyNumberFormat="1" applyBorder="1" applyAlignment="1">
      <alignment horizontal="center"/>
    </xf>
  </cellXfs>
  <cellStyles count="4">
    <cellStyle name="Ausgabe" xfId="3" builtinId="21"/>
    <cellStyle name="Komma" xfId="1" builtinId="3"/>
    <cellStyle name="Prozent" xfId="2" builtinId="5"/>
    <cellStyle name="Standard" xfId="0" builtinId="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104775</xdr:rowOff>
    </xdr:from>
    <xdr:to>
      <xdr:col>1</xdr:col>
      <xdr:colOff>754102</xdr:colOff>
      <xdr:row>4</xdr:row>
      <xdr:rowOff>179507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33375" y="295275"/>
          <a:ext cx="1182727" cy="6462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4">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1264731</xdr:colOff>
      <xdr:row>3</xdr:row>
      <xdr:rowOff>219076</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1" y="28576"/>
          <a:ext cx="118853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L36"/>
  <sheetViews>
    <sheetView topLeftCell="A7" workbookViewId="0">
      <selection activeCell="A29" sqref="A29:XFD29"/>
    </sheetView>
  </sheetViews>
  <sheetFormatPr baseColWidth="10" defaultColWidth="11.42578125" defaultRowHeight="15" x14ac:dyDescent="0.25"/>
  <cols>
    <col min="1" max="7" width="11.42578125" style="45"/>
    <col min="8" max="8" width="15.42578125" style="45" customWidth="1"/>
    <col min="9" max="9" width="11.42578125" style="45"/>
    <col min="10" max="10" width="11.42578125" style="46"/>
    <col min="11" max="16384" width="11.42578125" style="45"/>
  </cols>
  <sheetData>
    <row r="7" spans="2:10" x14ac:dyDescent="0.25">
      <c r="B7" s="179" t="s">
        <v>47</v>
      </c>
      <c r="C7" s="179"/>
    </row>
    <row r="8" spans="2:10" x14ac:dyDescent="0.25">
      <c r="B8" s="179"/>
      <c r="C8" s="179"/>
    </row>
    <row r="10" spans="2:10" x14ac:dyDescent="0.25">
      <c r="B10" s="174" t="s">
        <v>48</v>
      </c>
      <c r="C10" s="175"/>
      <c r="D10" s="164" t="s">
        <v>124</v>
      </c>
      <c r="E10" s="165"/>
      <c r="H10" s="48" t="s">
        <v>74</v>
      </c>
      <c r="J10" s="45" t="str">
        <f>D10</f>
        <v>xxx</v>
      </c>
    </row>
    <row r="11" spans="2:10" x14ac:dyDescent="0.25">
      <c r="B11" s="176"/>
      <c r="C11" s="177"/>
      <c r="D11" s="166"/>
      <c r="E11" s="167"/>
    </row>
    <row r="12" spans="2:10" x14ac:dyDescent="0.25">
      <c r="H12" s="45" t="s">
        <v>75</v>
      </c>
      <c r="I12" s="45" t="s">
        <v>69</v>
      </c>
    </row>
    <row r="13" spans="2:10" x14ac:dyDescent="0.25">
      <c r="B13" s="174" t="s">
        <v>49</v>
      </c>
      <c r="C13" s="175"/>
      <c r="D13" s="164"/>
      <c r="E13" s="165"/>
      <c r="F13" s="45" t="s">
        <v>81</v>
      </c>
      <c r="H13" s="46" t="s">
        <v>40</v>
      </c>
      <c r="I13" s="58">
        <v>3</v>
      </c>
      <c r="J13" s="45" t="str">
        <f>H13&amp;" "&amp;I13</f>
        <v>WP 3</v>
      </c>
    </row>
    <row r="14" spans="2:10" x14ac:dyDescent="0.25">
      <c r="B14" s="176"/>
      <c r="C14" s="177"/>
      <c r="D14" s="166"/>
      <c r="E14" s="167"/>
      <c r="H14" s="46" t="s">
        <v>40</v>
      </c>
      <c r="I14" s="58">
        <v>4</v>
      </c>
      <c r="J14" s="45" t="str">
        <f t="shared" ref="J14:J19" si="0">H14&amp;" "&amp;I14</f>
        <v>WP 4</v>
      </c>
    </row>
    <row r="15" spans="2:10" x14ac:dyDescent="0.25">
      <c r="H15" s="46" t="s">
        <v>40</v>
      </c>
      <c r="I15" s="58">
        <v>5</v>
      </c>
      <c r="J15" s="45" t="str">
        <f t="shared" si="0"/>
        <v>WP 5</v>
      </c>
    </row>
    <row r="16" spans="2:10" x14ac:dyDescent="0.25">
      <c r="B16" s="174" t="s">
        <v>50</v>
      </c>
      <c r="C16" s="175"/>
      <c r="D16" s="164" t="s">
        <v>123</v>
      </c>
      <c r="E16" s="165"/>
      <c r="H16" s="46" t="s">
        <v>40</v>
      </c>
      <c r="I16" s="58">
        <v>9</v>
      </c>
      <c r="J16" s="45" t="str">
        <f t="shared" si="0"/>
        <v>WP 9</v>
      </c>
    </row>
    <row r="17" spans="2:12" x14ac:dyDescent="0.25">
      <c r="B17" s="176"/>
      <c r="C17" s="177"/>
      <c r="D17" s="166"/>
      <c r="E17" s="167"/>
      <c r="H17" s="46" t="s">
        <v>40</v>
      </c>
      <c r="I17" s="58">
        <v>10</v>
      </c>
      <c r="J17" s="45" t="str">
        <f t="shared" si="0"/>
        <v>WP 10</v>
      </c>
    </row>
    <row r="18" spans="2:12" x14ac:dyDescent="0.25">
      <c r="H18" s="46" t="s">
        <v>40</v>
      </c>
      <c r="I18" s="58">
        <v>11</v>
      </c>
      <c r="J18" s="45" t="str">
        <f t="shared" si="0"/>
        <v>WP 11</v>
      </c>
      <c r="L18" s="104"/>
    </row>
    <row r="19" spans="2:12" ht="15" customHeight="1" x14ac:dyDescent="0.25">
      <c r="B19" s="174" t="s">
        <v>99</v>
      </c>
      <c r="C19" s="175"/>
      <c r="D19" s="168">
        <v>1</v>
      </c>
      <c r="E19" s="169"/>
      <c r="H19" s="46" t="s">
        <v>40</v>
      </c>
      <c r="I19" s="58">
        <v>12</v>
      </c>
      <c r="J19" s="45" t="str">
        <f t="shared" si="0"/>
        <v>WP 12</v>
      </c>
    </row>
    <row r="20" spans="2:12" x14ac:dyDescent="0.25">
      <c r="B20" s="180"/>
      <c r="C20" s="181"/>
      <c r="D20" s="170"/>
      <c r="E20" s="171"/>
    </row>
    <row r="21" spans="2:12" x14ac:dyDescent="0.25">
      <c r="B21" s="180"/>
      <c r="C21" s="181"/>
      <c r="D21" s="170"/>
      <c r="E21" s="171"/>
    </row>
    <row r="22" spans="2:12" x14ac:dyDescent="0.25">
      <c r="B22" s="180"/>
      <c r="C22" s="181"/>
      <c r="D22" s="170"/>
      <c r="E22" s="171"/>
      <c r="H22" s="48" t="s">
        <v>77</v>
      </c>
    </row>
    <row r="23" spans="2:12" x14ac:dyDescent="0.25">
      <c r="B23" s="180"/>
      <c r="C23" s="181"/>
      <c r="D23" s="170"/>
      <c r="E23" s="171"/>
      <c r="H23" s="47" t="s">
        <v>71</v>
      </c>
    </row>
    <row r="24" spans="2:12" x14ac:dyDescent="0.25">
      <c r="B24" s="176"/>
      <c r="C24" s="177"/>
      <c r="D24" s="172"/>
      <c r="E24" s="173"/>
      <c r="H24" s="47" t="s">
        <v>72</v>
      </c>
    </row>
    <row r="25" spans="2:12" x14ac:dyDescent="0.25">
      <c r="H25" s="47" t="s">
        <v>73</v>
      </c>
    </row>
    <row r="26" spans="2:12" x14ac:dyDescent="0.25">
      <c r="B26" s="174" t="s">
        <v>70</v>
      </c>
      <c r="C26" s="175"/>
      <c r="D26" s="178">
        <v>0.5</v>
      </c>
      <c r="E26" s="165"/>
    </row>
    <row r="27" spans="2:12" x14ac:dyDescent="0.25">
      <c r="B27" s="176"/>
      <c r="C27" s="177"/>
      <c r="D27" s="166"/>
      <c r="E27" s="167"/>
    </row>
    <row r="29" spans="2:12" x14ac:dyDescent="0.25">
      <c r="B29" s="174" t="s">
        <v>51</v>
      </c>
      <c r="C29" s="175"/>
      <c r="D29" s="164" t="s">
        <v>122</v>
      </c>
      <c r="E29" s="165"/>
    </row>
    <row r="30" spans="2:12" x14ac:dyDescent="0.25">
      <c r="B30" s="176"/>
      <c r="C30" s="177"/>
      <c r="D30" s="166"/>
      <c r="E30" s="167"/>
    </row>
    <row r="32" spans="2:12" x14ac:dyDescent="0.25">
      <c r="B32" s="174" t="s">
        <v>97</v>
      </c>
      <c r="C32" s="175"/>
      <c r="D32" s="182">
        <f>1720*D19*D26</f>
        <v>860</v>
      </c>
      <c r="E32" s="183"/>
    </row>
    <row r="33" spans="2:5" x14ac:dyDescent="0.25">
      <c r="B33" s="176"/>
      <c r="C33" s="177"/>
      <c r="D33" s="184"/>
      <c r="E33" s="185"/>
    </row>
    <row r="35" spans="2:5" x14ac:dyDescent="0.25">
      <c r="B35" s="174" t="s">
        <v>98</v>
      </c>
      <c r="C35" s="175"/>
      <c r="D35" s="186">
        <f>D32/12</f>
        <v>71.666666666666671</v>
      </c>
      <c r="E35" s="187"/>
    </row>
    <row r="36" spans="2:5" x14ac:dyDescent="0.25">
      <c r="B36" s="176"/>
      <c r="C36" s="177"/>
      <c r="D36" s="188"/>
      <c r="E36" s="189"/>
    </row>
  </sheetData>
  <mergeCells count="17">
    <mergeCell ref="D32:E33"/>
    <mergeCell ref="B35:C36"/>
    <mergeCell ref="D35:E36"/>
    <mergeCell ref="B29:C30"/>
    <mergeCell ref="D29:E30"/>
    <mergeCell ref="B32:C33"/>
    <mergeCell ref="B7:C8"/>
    <mergeCell ref="B10:C11"/>
    <mergeCell ref="B13:C14"/>
    <mergeCell ref="B16:C17"/>
    <mergeCell ref="B19:C24"/>
    <mergeCell ref="D10:E11"/>
    <mergeCell ref="D13:E14"/>
    <mergeCell ref="D16:E17"/>
    <mergeCell ref="D19:E24"/>
    <mergeCell ref="B26:C27"/>
    <mergeCell ref="D26:E27"/>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opLeftCell="A7" zoomScaleNormal="100" workbookViewId="0">
      <selection activeCell="B54" sqref="B54:I57"/>
    </sheetView>
  </sheetViews>
  <sheetFormatPr baseColWidth="10" defaultColWidth="11.5703125" defaultRowHeight="15" x14ac:dyDescent="0.25"/>
  <cols>
    <col min="1" max="1" width="21.1406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35</v>
      </c>
      <c r="Y2" s="199"/>
      <c r="Z2" s="200"/>
      <c r="AA2" s="203" t="s">
        <v>23</v>
      </c>
      <c r="AB2" s="204"/>
      <c r="AC2" s="199">
        <v>2023</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18">
        <v>1</v>
      </c>
      <c r="C14" s="23">
        <v>2</v>
      </c>
      <c r="D14" s="23">
        <v>3</v>
      </c>
      <c r="E14" s="18">
        <v>4</v>
      </c>
      <c r="F14" s="18">
        <v>5</v>
      </c>
      <c r="G14" s="18">
        <v>6</v>
      </c>
      <c r="H14" s="18">
        <v>7</v>
      </c>
      <c r="I14" s="18">
        <v>8</v>
      </c>
      <c r="J14" s="23">
        <v>9</v>
      </c>
      <c r="K14" s="23">
        <v>10</v>
      </c>
      <c r="L14" s="18">
        <v>11</v>
      </c>
      <c r="M14" s="18">
        <v>12</v>
      </c>
      <c r="N14" s="18">
        <v>13</v>
      </c>
      <c r="O14" s="18">
        <v>14</v>
      </c>
      <c r="P14" s="18">
        <v>15</v>
      </c>
      <c r="Q14" s="23">
        <v>16</v>
      </c>
      <c r="R14" s="23">
        <v>17</v>
      </c>
      <c r="S14" s="18">
        <v>18</v>
      </c>
      <c r="T14" s="18">
        <v>19</v>
      </c>
      <c r="U14" s="18">
        <v>20</v>
      </c>
      <c r="V14" s="18">
        <v>21</v>
      </c>
      <c r="W14" s="18">
        <v>22</v>
      </c>
      <c r="X14" s="23">
        <v>23</v>
      </c>
      <c r="Y14" s="23">
        <v>24</v>
      </c>
      <c r="Z14" s="18">
        <v>25</v>
      </c>
      <c r="AA14" s="18">
        <v>26</v>
      </c>
      <c r="AB14" s="18">
        <v>27</v>
      </c>
      <c r="AC14" s="18">
        <v>28</v>
      </c>
      <c r="AD14" s="18">
        <v>29</v>
      </c>
      <c r="AE14" s="23">
        <v>30</v>
      </c>
      <c r="AF14" s="6" t="s">
        <v>2</v>
      </c>
    </row>
    <row r="15" spans="1:32" ht="12.95" customHeight="1" x14ac:dyDescent="0.25">
      <c r="A15" s="5" t="s">
        <v>3</v>
      </c>
      <c r="B15" s="18" t="s">
        <v>8</v>
      </c>
      <c r="C15" s="23" t="s">
        <v>9</v>
      </c>
      <c r="D15" s="23" t="s">
        <v>4</v>
      </c>
      <c r="E15" s="18" t="s">
        <v>19</v>
      </c>
      <c r="F15" s="18" t="s">
        <v>5</v>
      </c>
      <c r="G15" s="18" t="s">
        <v>6</v>
      </c>
      <c r="H15" s="18" t="s">
        <v>7</v>
      </c>
      <c r="I15" s="18" t="s">
        <v>8</v>
      </c>
      <c r="J15" s="23" t="s">
        <v>9</v>
      </c>
      <c r="K15" s="23" t="s">
        <v>4</v>
      </c>
      <c r="L15" s="18" t="s">
        <v>19</v>
      </c>
      <c r="M15" s="18" t="s">
        <v>5</v>
      </c>
      <c r="N15" s="18" t="s">
        <v>6</v>
      </c>
      <c r="O15" s="18" t="s">
        <v>7</v>
      </c>
      <c r="P15" s="18" t="s">
        <v>8</v>
      </c>
      <c r="Q15" s="23" t="s">
        <v>9</v>
      </c>
      <c r="R15" s="23" t="s">
        <v>4</v>
      </c>
      <c r="S15" s="18" t="s">
        <v>19</v>
      </c>
      <c r="T15" s="18" t="s">
        <v>5</v>
      </c>
      <c r="U15" s="18" t="s">
        <v>6</v>
      </c>
      <c r="V15" s="18" t="s">
        <v>7</v>
      </c>
      <c r="W15" s="18" t="s">
        <v>8</v>
      </c>
      <c r="X15" s="23" t="s">
        <v>9</v>
      </c>
      <c r="Y15" s="23" t="s">
        <v>4</v>
      </c>
      <c r="Z15" s="18" t="s">
        <v>19</v>
      </c>
      <c r="AA15" s="18" t="s">
        <v>5</v>
      </c>
      <c r="AB15" s="18" t="s">
        <v>6</v>
      </c>
      <c r="AC15" s="18" t="s">
        <v>7</v>
      </c>
      <c r="AD15" s="18" t="s">
        <v>8</v>
      </c>
      <c r="AE15" s="23" t="s">
        <v>9</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3" ht="12.95" customHeight="1" x14ac:dyDescent="0.25">
      <c r="A17" s="17" t="str">
        <f>Kerndaten!J13</f>
        <v>WP 3</v>
      </c>
      <c r="B17" s="16"/>
      <c r="C17" s="24"/>
      <c r="D17" s="24"/>
      <c r="E17" s="16"/>
      <c r="F17" s="16"/>
      <c r="G17" s="16"/>
      <c r="H17" s="16"/>
      <c r="I17" s="16"/>
      <c r="J17" s="24"/>
      <c r="K17" s="24"/>
      <c r="L17" s="16"/>
      <c r="M17" s="16"/>
      <c r="N17" s="16"/>
      <c r="O17" s="16"/>
      <c r="P17" s="16"/>
      <c r="Q17" s="24"/>
      <c r="R17" s="24"/>
      <c r="S17" s="16"/>
      <c r="T17" s="16"/>
      <c r="U17" s="16"/>
      <c r="V17" s="16"/>
      <c r="W17" s="16"/>
      <c r="X17" s="24"/>
      <c r="Y17" s="24"/>
      <c r="Z17" s="16"/>
      <c r="AA17" s="16"/>
      <c r="AB17" s="16"/>
      <c r="AC17" s="16"/>
      <c r="AD17" s="16"/>
      <c r="AE17" s="24"/>
      <c r="AF17" s="5">
        <f t="shared" ref="AF17:AF23" si="0">SUM(B17:AE17)</f>
        <v>0</v>
      </c>
    </row>
    <row r="18" spans="1:33" ht="12.95" customHeight="1" x14ac:dyDescent="0.25">
      <c r="A18" s="17" t="str">
        <f>Kerndaten!J14</f>
        <v>WP 4</v>
      </c>
      <c r="B18" s="16"/>
      <c r="C18" s="24"/>
      <c r="D18" s="24"/>
      <c r="E18" s="16"/>
      <c r="F18" s="16"/>
      <c r="G18" s="16"/>
      <c r="H18" s="16"/>
      <c r="I18" s="16"/>
      <c r="J18" s="24"/>
      <c r="K18" s="24"/>
      <c r="L18" s="16"/>
      <c r="M18" s="16"/>
      <c r="N18" s="16"/>
      <c r="O18" s="16"/>
      <c r="P18" s="16"/>
      <c r="Q18" s="24"/>
      <c r="R18" s="24"/>
      <c r="S18" s="16"/>
      <c r="T18" s="16"/>
      <c r="U18" s="16"/>
      <c r="V18" s="16"/>
      <c r="W18" s="16"/>
      <c r="X18" s="24"/>
      <c r="Y18" s="24"/>
      <c r="Z18" s="16"/>
      <c r="AA18" s="16"/>
      <c r="AB18" s="16"/>
      <c r="AC18" s="16"/>
      <c r="AD18" s="16"/>
      <c r="AE18" s="24"/>
      <c r="AF18" s="5">
        <f t="shared" si="0"/>
        <v>0</v>
      </c>
    </row>
    <row r="19" spans="1:33" ht="12.95" customHeight="1" x14ac:dyDescent="0.25">
      <c r="A19" s="17" t="str">
        <f>Kerndaten!J15</f>
        <v>WP 5</v>
      </c>
      <c r="B19" s="16"/>
      <c r="C19" s="24"/>
      <c r="D19" s="24"/>
      <c r="E19" s="16"/>
      <c r="F19" s="16"/>
      <c r="G19" s="16"/>
      <c r="H19" s="16"/>
      <c r="I19" s="16"/>
      <c r="J19" s="24"/>
      <c r="K19" s="24"/>
      <c r="L19" s="16"/>
      <c r="M19" s="16"/>
      <c r="N19" s="16"/>
      <c r="O19" s="16"/>
      <c r="P19" s="16"/>
      <c r="Q19" s="24"/>
      <c r="R19" s="24"/>
      <c r="S19" s="16"/>
      <c r="T19" s="16"/>
      <c r="U19" s="16"/>
      <c r="V19" s="16"/>
      <c r="W19" s="16"/>
      <c r="X19" s="24"/>
      <c r="Y19" s="24"/>
      <c r="Z19" s="16"/>
      <c r="AA19" s="16"/>
      <c r="AB19" s="16"/>
      <c r="AC19" s="16"/>
      <c r="AD19" s="16"/>
      <c r="AE19" s="24"/>
      <c r="AF19" s="5">
        <f t="shared" si="0"/>
        <v>0</v>
      </c>
      <c r="AG19">
        <f>SUM(C19:AF19)</f>
        <v>0</v>
      </c>
    </row>
    <row r="20" spans="1:33" ht="12.95" customHeight="1" x14ac:dyDescent="0.25">
      <c r="A20" s="17" t="str">
        <f>Kerndaten!J16</f>
        <v>WP 9</v>
      </c>
      <c r="B20" s="16"/>
      <c r="C20" s="24"/>
      <c r="D20" s="24"/>
      <c r="E20" s="16"/>
      <c r="F20" s="16"/>
      <c r="G20" s="16"/>
      <c r="H20" s="16"/>
      <c r="I20" s="16"/>
      <c r="J20" s="24"/>
      <c r="K20" s="24"/>
      <c r="L20" s="16"/>
      <c r="M20" s="16"/>
      <c r="N20" s="16"/>
      <c r="O20" s="16"/>
      <c r="P20" s="16"/>
      <c r="Q20" s="24"/>
      <c r="R20" s="24"/>
      <c r="S20" s="16"/>
      <c r="T20" s="16"/>
      <c r="U20" s="16"/>
      <c r="V20" s="16"/>
      <c r="W20" s="16"/>
      <c r="X20" s="24"/>
      <c r="Y20" s="24"/>
      <c r="Z20" s="16"/>
      <c r="AA20" s="16"/>
      <c r="AB20" s="16"/>
      <c r="AC20" s="16"/>
      <c r="AD20" s="16"/>
      <c r="AE20" s="24"/>
      <c r="AF20" s="5">
        <f t="shared" si="0"/>
        <v>0</v>
      </c>
    </row>
    <row r="21" spans="1:33" ht="12.95" customHeight="1" x14ac:dyDescent="0.25">
      <c r="A21" s="17" t="str">
        <f>Kerndaten!J17</f>
        <v>WP 10</v>
      </c>
      <c r="B21" s="16"/>
      <c r="C21" s="24"/>
      <c r="D21" s="24"/>
      <c r="E21" s="16"/>
      <c r="F21" s="16"/>
      <c r="G21" s="16"/>
      <c r="H21" s="16"/>
      <c r="I21" s="16"/>
      <c r="J21" s="24"/>
      <c r="K21" s="24"/>
      <c r="L21" s="16"/>
      <c r="M21" s="16"/>
      <c r="N21" s="16"/>
      <c r="O21" s="16"/>
      <c r="P21" s="16"/>
      <c r="Q21" s="24"/>
      <c r="R21" s="24"/>
      <c r="S21" s="16"/>
      <c r="T21" s="16"/>
      <c r="U21" s="16"/>
      <c r="V21" s="16"/>
      <c r="W21" s="16"/>
      <c r="X21" s="24"/>
      <c r="Y21" s="24"/>
      <c r="Z21" s="16"/>
      <c r="AA21" s="16"/>
      <c r="AB21" s="16"/>
      <c r="AC21" s="16"/>
      <c r="AD21" s="16"/>
      <c r="AE21" s="24"/>
      <c r="AF21" s="5">
        <f t="shared" si="0"/>
        <v>0</v>
      </c>
    </row>
    <row r="22" spans="1:33" ht="12.95" customHeight="1" x14ac:dyDescent="0.25">
      <c r="A22" s="17" t="str">
        <f>Kerndaten!J18</f>
        <v>WP 11</v>
      </c>
      <c r="B22" s="7"/>
      <c r="C22" s="25"/>
      <c r="D22" s="25"/>
      <c r="E22" s="7"/>
      <c r="F22" s="7"/>
      <c r="G22" s="7"/>
      <c r="H22" s="7"/>
      <c r="I22" s="7"/>
      <c r="J22" s="25"/>
      <c r="K22" s="25"/>
      <c r="L22" s="7"/>
      <c r="M22" s="7"/>
      <c r="N22" s="7"/>
      <c r="O22" s="7"/>
      <c r="P22" s="7"/>
      <c r="Q22" s="25"/>
      <c r="R22" s="25"/>
      <c r="S22" s="7"/>
      <c r="T22" s="7"/>
      <c r="U22" s="7"/>
      <c r="V22" s="7"/>
      <c r="W22" s="7"/>
      <c r="X22" s="25"/>
      <c r="Y22" s="25"/>
      <c r="Z22" s="7"/>
      <c r="AA22" s="7"/>
      <c r="AB22" s="7"/>
      <c r="AC22" s="7"/>
      <c r="AD22" s="7"/>
      <c r="AE22" s="25"/>
      <c r="AF22" s="5">
        <f t="shared" si="0"/>
        <v>0</v>
      </c>
    </row>
    <row r="23" spans="1:33" ht="12.95" customHeight="1" x14ac:dyDescent="0.25">
      <c r="A23" s="17" t="str">
        <f>Kerndaten!J19</f>
        <v>WP 12</v>
      </c>
      <c r="B23" s="7"/>
      <c r="C23" s="25"/>
      <c r="D23" s="25"/>
      <c r="E23" s="7"/>
      <c r="F23" s="7"/>
      <c r="G23" s="7"/>
      <c r="H23" s="7"/>
      <c r="I23" s="7"/>
      <c r="J23" s="25"/>
      <c r="K23" s="25"/>
      <c r="L23" s="7"/>
      <c r="M23" s="7"/>
      <c r="N23" s="7"/>
      <c r="O23" s="7"/>
      <c r="P23" s="7"/>
      <c r="Q23" s="25"/>
      <c r="R23" s="25"/>
      <c r="S23" s="7"/>
      <c r="T23" s="7"/>
      <c r="U23" s="7"/>
      <c r="V23" s="7"/>
      <c r="W23" s="7"/>
      <c r="X23" s="25"/>
      <c r="Y23" s="25"/>
      <c r="Z23" s="7"/>
      <c r="AA23" s="7"/>
      <c r="AB23" s="7"/>
      <c r="AC23" s="7"/>
      <c r="AD23" s="7"/>
      <c r="AE23" s="25"/>
      <c r="AF23" s="5">
        <f t="shared" si="0"/>
        <v>0</v>
      </c>
    </row>
    <row r="24" spans="1:33" ht="12.95" customHeight="1" x14ac:dyDescent="0.25">
      <c r="A24" s="6" t="s">
        <v>41</v>
      </c>
      <c r="B24" s="15">
        <f>IF(AND(B41&gt;0, SUM(B17:B23)&gt;0),"Fehler",SUM(B17:B23))</f>
        <v>0</v>
      </c>
      <c r="C24" s="154">
        <f>IF(AND(C41&gt;0, SUM(C17:C23)&gt;0),"Fehler",SUM(C17:C23))</f>
        <v>0</v>
      </c>
      <c r="D24" s="154">
        <f t="shared" ref="D24:AE24" si="1">IF(AND(D41&gt;0, SUM(D17:D23)&gt;0),"Fehler",SUM(D17:D23))</f>
        <v>0</v>
      </c>
      <c r="E24" s="15">
        <f t="shared" si="1"/>
        <v>0</v>
      </c>
      <c r="F24" s="15">
        <f t="shared" si="1"/>
        <v>0</v>
      </c>
      <c r="G24" s="15">
        <f t="shared" si="1"/>
        <v>0</v>
      </c>
      <c r="H24" s="15">
        <f t="shared" si="1"/>
        <v>0</v>
      </c>
      <c r="I24" s="15">
        <f t="shared" si="1"/>
        <v>0</v>
      </c>
      <c r="J24" s="154">
        <f t="shared" si="1"/>
        <v>0</v>
      </c>
      <c r="K24" s="154">
        <f t="shared" si="1"/>
        <v>0</v>
      </c>
      <c r="L24" s="15">
        <f t="shared" si="1"/>
        <v>0</v>
      </c>
      <c r="M24" s="15">
        <f t="shared" si="1"/>
        <v>0</v>
      </c>
      <c r="N24" s="15">
        <f t="shared" si="1"/>
        <v>0</v>
      </c>
      <c r="O24" s="15">
        <f t="shared" si="1"/>
        <v>0</v>
      </c>
      <c r="P24" s="15">
        <f t="shared" si="1"/>
        <v>0</v>
      </c>
      <c r="Q24" s="154">
        <f t="shared" si="1"/>
        <v>0</v>
      </c>
      <c r="R24" s="154">
        <f t="shared" si="1"/>
        <v>0</v>
      </c>
      <c r="S24" s="15">
        <f t="shared" si="1"/>
        <v>0</v>
      </c>
      <c r="T24" s="15">
        <f t="shared" si="1"/>
        <v>0</v>
      </c>
      <c r="U24" s="15">
        <f t="shared" si="1"/>
        <v>0</v>
      </c>
      <c r="V24" s="15">
        <f t="shared" si="1"/>
        <v>0</v>
      </c>
      <c r="W24" s="15">
        <f t="shared" si="1"/>
        <v>0</v>
      </c>
      <c r="X24" s="154">
        <f t="shared" si="1"/>
        <v>0</v>
      </c>
      <c r="Y24" s="154">
        <f t="shared" si="1"/>
        <v>0</v>
      </c>
      <c r="Z24" s="15">
        <f t="shared" si="1"/>
        <v>0</v>
      </c>
      <c r="AA24" s="15">
        <f t="shared" si="1"/>
        <v>0</v>
      </c>
      <c r="AB24" s="15">
        <f t="shared" si="1"/>
        <v>0</v>
      </c>
      <c r="AC24" s="15">
        <f t="shared" si="1"/>
        <v>0</v>
      </c>
      <c r="AD24" s="15">
        <f t="shared" si="1"/>
        <v>0</v>
      </c>
      <c r="AE24" s="154">
        <f t="shared" si="1"/>
        <v>0</v>
      </c>
      <c r="AF24" s="152">
        <f>B24+C24+D24+E24+F24+G24+H24+J24+I24+K24+L24+M24+N24+O24+P24+Q24+R24+S24+T24+U24+V24+W24+X24+Y24+Z24+AA24+AB24+AC24+AD24+AE24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26"/>
      <c r="AB26" s="14"/>
      <c r="AC26" s="14"/>
      <c r="AD26" s="14"/>
      <c r="AE26" s="14"/>
      <c r="AF26" s="13"/>
    </row>
    <row r="27" spans="1:33" ht="12.95" customHeight="1" x14ac:dyDescent="0.25">
      <c r="A27" s="5" t="str">
        <f>Kerndaten!H23</f>
        <v>A</v>
      </c>
      <c r="B27" s="16"/>
      <c r="C27" s="24"/>
      <c r="D27" s="24"/>
      <c r="E27" s="16"/>
      <c r="F27" s="16"/>
      <c r="G27" s="16"/>
      <c r="H27" s="16"/>
      <c r="I27" s="16"/>
      <c r="J27" s="24"/>
      <c r="K27" s="24"/>
      <c r="L27" s="16"/>
      <c r="M27" s="16"/>
      <c r="N27" s="16"/>
      <c r="O27" s="16"/>
      <c r="P27" s="16"/>
      <c r="Q27" s="24"/>
      <c r="R27" s="24"/>
      <c r="S27" s="16"/>
      <c r="T27" s="16"/>
      <c r="U27" s="16"/>
      <c r="V27" s="16"/>
      <c r="W27" s="16"/>
      <c r="X27" s="24"/>
      <c r="Y27" s="24"/>
      <c r="Z27" s="16"/>
      <c r="AA27" s="16"/>
      <c r="AB27" s="16"/>
      <c r="AC27" s="16"/>
      <c r="AD27" s="16"/>
      <c r="AE27" s="24"/>
      <c r="AF27" s="5">
        <f>SUM(B27:AE27)</f>
        <v>0</v>
      </c>
    </row>
    <row r="28" spans="1:33" ht="12.95" customHeight="1" x14ac:dyDescent="0.25">
      <c r="A28" s="5" t="str">
        <f>Kerndaten!H24</f>
        <v>B</v>
      </c>
      <c r="B28" s="7"/>
      <c r="C28" s="25"/>
      <c r="D28" s="25"/>
      <c r="E28" s="7"/>
      <c r="F28" s="7"/>
      <c r="G28" s="7"/>
      <c r="H28" s="7"/>
      <c r="I28" s="7"/>
      <c r="J28" s="25"/>
      <c r="K28" s="25"/>
      <c r="L28" s="7"/>
      <c r="M28" s="7"/>
      <c r="N28" s="7"/>
      <c r="O28" s="7"/>
      <c r="P28" s="7"/>
      <c r="Q28" s="25"/>
      <c r="R28" s="25"/>
      <c r="S28" s="7"/>
      <c r="T28" s="7"/>
      <c r="U28" s="7"/>
      <c r="V28" s="7"/>
      <c r="W28" s="7"/>
      <c r="X28" s="25"/>
      <c r="Y28" s="25"/>
      <c r="Z28" s="7"/>
      <c r="AA28" s="7"/>
      <c r="AB28" s="7"/>
      <c r="AC28" s="7"/>
      <c r="AD28" s="7"/>
      <c r="AE28" s="25"/>
      <c r="AF28" s="5">
        <f>SUM(B28:AE28)</f>
        <v>0</v>
      </c>
    </row>
    <row r="29" spans="1:33" ht="12.95" customHeight="1" x14ac:dyDescent="0.25">
      <c r="A29" s="5" t="str">
        <f>Kerndaten!H25</f>
        <v>C</v>
      </c>
      <c r="B29" s="7"/>
      <c r="C29" s="25"/>
      <c r="D29" s="25"/>
      <c r="E29" s="7"/>
      <c r="F29" s="7"/>
      <c r="G29" s="7"/>
      <c r="H29" s="7"/>
      <c r="I29" s="7"/>
      <c r="J29" s="25"/>
      <c r="K29" s="25"/>
      <c r="L29" s="7"/>
      <c r="M29" s="7"/>
      <c r="N29" s="7"/>
      <c r="O29" s="7"/>
      <c r="P29" s="7"/>
      <c r="Q29" s="25"/>
      <c r="R29" s="25"/>
      <c r="S29" s="7"/>
      <c r="T29" s="7"/>
      <c r="U29" s="7"/>
      <c r="V29" s="7"/>
      <c r="W29" s="7"/>
      <c r="X29" s="25"/>
      <c r="Y29" s="25"/>
      <c r="Z29" s="7"/>
      <c r="AA29" s="7"/>
      <c r="AB29" s="7"/>
      <c r="AC29" s="7"/>
      <c r="AD29" s="7"/>
      <c r="AE29" s="25"/>
      <c r="AF29" s="5">
        <f>SUM(B29:AE29)</f>
        <v>0</v>
      </c>
    </row>
    <row r="30" spans="1:33" ht="12.95" customHeight="1" x14ac:dyDescent="0.25">
      <c r="A30" s="6" t="s">
        <v>41</v>
      </c>
      <c r="B30" s="15">
        <f>IF(AND(B41&gt;0, SUM(B27:B29)&gt;0),"Fehler",SUM(B27:B29))</f>
        <v>0</v>
      </c>
      <c r="C30" s="154">
        <f t="shared" ref="C30:AE30" si="2">IF(AND(C41&gt;0, SUM(C27:C29)&gt;0),"Fehler",SUM(C27:C29))</f>
        <v>0</v>
      </c>
      <c r="D30" s="154">
        <f t="shared" si="2"/>
        <v>0</v>
      </c>
      <c r="E30" s="15">
        <f t="shared" si="2"/>
        <v>0</v>
      </c>
      <c r="F30" s="15">
        <f t="shared" si="2"/>
        <v>0</v>
      </c>
      <c r="G30" s="15">
        <f t="shared" si="2"/>
        <v>0</v>
      </c>
      <c r="H30" s="15">
        <f t="shared" si="2"/>
        <v>0</v>
      </c>
      <c r="I30" s="15">
        <f t="shared" si="2"/>
        <v>0</v>
      </c>
      <c r="J30" s="154">
        <f t="shared" si="2"/>
        <v>0</v>
      </c>
      <c r="K30" s="154">
        <f t="shared" si="2"/>
        <v>0</v>
      </c>
      <c r="L30" s="15">
        <f t="shared" si="2"/>
        <v>0</v>
      </c>
      <c r="M30" s="15">
        <f t="shared" si="2"/>
        <v>0</v>
      </c>
      <c r="N30" s="15">
        <f t="shared" si="2"/>
        <v>0</v>
      </c>
      <c r="O30" s="15">
        <f t="shared" si="2"/>
        <v>0</v>
      </c>
      <c r="P30" s="15">
        <f t="shared" si="2"/>
        <v>0</v>
      </c>
      <c r="Q30" s="154">
        <f t="shared" si="2"/>
        <v>0</v>
      </c>
      <c r="R30" s="154">
        <f t="shared" si="2"/>
        <v>0</v>
      </c>
      <c r="S30" s="15">
        <f t="shared" si="2"/>
        <v>0</v>
      </c>
      <c r="T30" s="15">
        <f t="shared" si="2"/>
        <v>0</v>
      </c>
      <c r="U30" s="15">
        <f t="shared" si="2"/>
        <v>0</v>
      </c>
      <c r="V30" s="15">
        <f t="shared" si="2"/>
        <v>0</v>
      </c>
      <c r="W30" s="15">
        <f t="shared" si="2"/>
        <v>0</v>
      </c>
      <c r="X30" s="154">
        <f t="shared" si="2"/>
        <v>0</v>
      </c>
      <c r="Y30" s="154">
        <f t="shared" si="2"/>
        <v>0</v>
      </c>
      <c r="Z30" s="15">
        <f t="shared" si="2"/>
        <v>0</v>
      </c>
      <c r="AA30" s="15">
        <f t="shared" si="2"/>
        <v>0</v>
      </c>
      <c r="AB30" s="15">
        <f t="shared" si="2"/>
        <v>0</v>
      </c>
      <c r="AC30" s="15">
        <f t="shared" si="2"/>
        <v>0</v>
      </c>
      <c r="AD30" s="15">
        <f t="shared" si="2"/>
        <v>0</v>
      </c>
      <c r="AE30" s="154">
        <f t="shared" si="2"/>
        <v>0</v>
      </c>
      <c r="AF30" s="152">
        <f>B30+C30+D30+E30+F30+G30+H30+I30+J30+K30+L30+M30+N30+O30+Q30+P30+R30+S30+T30+U30+V30+W30+X30+Z30+Y30+AA30+AB30+AC30+AD30+AE30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41"/>
      <c r="AB32" s="38"/>
      <c r="AC32" s="38"/>
      <c r="AD32" s="38"/>
      <c r="AE32" s="38"/>
      <c r="AF32" s="13"/>
    </row>
    <row r="33" spans="1:32" ht="12.95" customHeight="1" x14ac:dyDescent="0.25">
      <c r="A33" s="17" t="s">
        <v>10</v>
      </c>
      <c r="B33" s="16"/>
      <c r="C33" s="24"/>
      <c r="D33" s="24"/>
      <c r="E33" s="16"/>
      <c r="F33" s="16"/>
      <c r="G33" s="16"/>
      <c r="H33" s="16"/>
      <c r="I33" s="16"/>
      <c r="J33" s="24"/>
      <c r="K33" s="24"/>
      <c r="L33" s="16"/>
      <c r="M33" s="16"/>
      <c r="N33" s="16"/>
      <c r="O33" s="16"/>
      <c r="P33" s="16"/>
      <c r="Q33" s="24"/>
      <c r="R33" s="24"/>
      <c r="S33" s="16"/>
      <c r="T33" s="16"/>
      <c r="U33" s="16"/>
      <c r="V33" s="16"/>
      <c r="W33" s="16"/>
      <c r="X33" s="24"/>
      <c r="Y33" s="24"/>
      <c r="Z33" s="16"/>
      <c r="AA33" s="16"/>
      <c r="AB33" s="16"/>
      <c r="AC33" s="16"/>
      <c r="AD33" s="16"/>
      <c r="AE33" s="24"/>
      <c r="AF33" s="5">
        <f>SUM(B33:AE33)</f>
        <v>0</v>
      </c>
    </row>
    <row r="34" spans="1:32" ht="12.95" customHeight="1" x14ac:dyDescent="0.25">
      <c r="A34" s="17" t="s">
        <v>87</v>
      </c>
      <c r="B34" s="7"/>
      <c r="C34" s="25"/>
      <c r="D34" s="25"/>
      <c r="E34" s="7"/>
      <c r="F34" s="7"/>
      <c r="G34" s="7"/>
      <c r="H34" s="7"/>
      <c r="I34" s="7"/>
      <c r="J34" s="25"/>
      <c r="K34" s="25"/>
      <c r="L34" s="7"/>
      <c r="M34" s="7"/>
      <c r="N34" s="7"/>
      <c r="O34" s="7"/>
      <c r="P34" s="7"/>
      <c r="Q34" s="25"/>
      <c r="R34" s="25"/>
      <c r="S34" s="7"/>
      <c r="T34" s="7"/>
      <c r="U34" s="7"/>
      <c r="V34" s="7"/>
      <c r="W34" s="7"/>
      <c r="X34" s="25"/>
      <c r="Y34" s="25"/>
      <c r="Z34" s="7"/>
      <c r="AA34" s="7"/>
      <c r="AB34" s="7"/>
      <c r="AC34" s="7"/>
      <c r="AD34" s="7"/>
      <c r="AE34" s="25"/>
      <c r="AF34" s="5">
        <f>SUM(B34:AE34)</f>
        <v>0</v>
      </c>
    </row>
    <row r="35" spans="1:32" ht="12.95" customHeight="1" x14ac:dyDescent="0.25">
      <c r="A35" s="17" t="s">
        <v>17</v>
      </c>
      <c r="B35" s="7"/>
      <c r="C35" s="25"/>
      <c r="D35" s="25"/>
      <c r="E35" s="7"/>
      <c r="F35" s="7"/>
      <c r="G35" s="7"/>
      <c r="H35" s="7"/>
      <c r="I35" s="7"/>
      <c r="J35" s="25"/>
      <c r="K35" s="25"/>
      <c r="L35" s="7"/>
      <c r="M35" s="7"/>
      <c r="N35" s="7"/>
      <c r="O35" s="7"/>
      <c r="P35" s="7"/>
      <c r="Q35" s="25"/>
      <c r="R35" s="25"/>
      <c r="S35" s="7"/>
      <c r="T35" s="7"/>
      <c r="U35" s="7"/>
      <c r="V35" s="7"/>
      <c r="W35" s="7"/>
      <c r="X35" s="25"/>
      <c r="Y35" s="25"/>
      <c r="Z35" s="7"/>
      <c r="AA35" s="7"/>
      <c r="AB35" s="7"/>
      <c r="AC35" s="7"/>
      <c r="AD35" s="7"/>
      <c r="AE35" s="25"/>
      <c r="AF35" s="5">
        <f>SUM(B35:AE35)</f>
        <v>0</v>
      </c>
    </row>
    <row r="36" spans="1:32" ht="12.95" customHeight="1" x14ac:dyDescent="0.25">
      <c r="A36" s="6" t="s">
        <v>41</v>
      </c>
      <c r="B36" s="15">
        <f>IF(AND(B41&gt;0,SUM(B33:B35)&gt;0),"Fehler",SUM(B33:B35))</f>
        <v>0</v>
      </c>
      <c r="C36" s="154">
        <f t="shared" ref="C36:AE36" si="3">IF(AND(C41&gt;0,SUM(C33:C35)&gt;0),"Fehler",SUM(C33:C35))</f>
        <v>0</v>
      </c>
      <c r="D36" s="154">
        <f t="shared" si="3"/>
        <v>0</v>
      </c>
      <c r="E36" s="15">
        <f t="shared" si="3"/>
        <v>0</v>
      </c>
      <c r="F36" s="15">
        <f t="shared" si="3"/>
        <v>0</v>
      </c>
      <c r="G36" s="15">
        <f t="shared" si="3"/>
        <v>0</v>
      </c>
      <c r="H36" s="15">
        <f t="shared" si="3"/>
        <v>0</v>
      </c>
      <c r="I36" s="15">
        <f t="shared" si="3"/>
        <v>0</v>
      </c>
      <c r="J36" s="154">
        <f t="shared" si="3"/>
        <v>0</v>
      </c>
      <c r="K36" s="154">
        <f t="shared" si="3"/>
        <v>0</v>
      </c>
      <c r="L36" s="15">
        <f t="shared" si="3"/>
        <v>0</v>
      </c>
      <c r="M36" s="15">
        <f t="shared" si="3"/>
        <v>0</v>
      </c>
      <c r="N36" s="15">
        <f t="shared" si="3"/>
        <v>0</v>
      </c>
      <c r="O36" s="15">
        <f t="shared" si="3"/>
        <v>0</v>
      </c>
      <c r="P36" s="15">
        <f t="shared" si="3"/>
        <v>0</v>
      </c>
      <c r="Q36" s="154">
        <f t="shared" si="3"/>
        <v>0</v>
      </c>
      <c r="R36" s="154">
        <f t="shared" si="3"/>
        <v>0</v>
      </c>
      <c r="S36" s="15">
        <f t="shared" si="3"/>
        <v>0</v>
      </c>
      <c r="T36" s="15">
        <f t="shared" si="3"/>
        <v>0</v>
      </c>
      <c r="U36" s="15">
        <f t="shared" si="3"/>
        <v>0</v>
      </c>
      <c r="V36" s="15">
        <f t="shared" si="3"/>
        <v>0</v>
      </c>
      <c r="W36" s="15">
        <f t="shared" si="3"/>
        <v>0</v>
      </c>
      <c r="X36" s="154">
        <f t="shared" si="3"/>
        <v>0</v>
      </c>
      <c r="Y36" s="154">
        <f t="shared" si="3"/>
        <v>0</v>
      </c>
      <c r="Z36" s="15">
        <f t="shared" si="3"/>
        <v>0</v>
      </c>
      <c r="AA36" s="15">
        <f t="shared" si="3"/>
        <v>0</v>
      </c>
      <c r="AB36" s="15">
        <f t="shared" si="3"/>
        <v>0</v>
      </c>
      <c r="AC36" s="15">
        <f t="shared" si="3"/>
        <v>0</v>
      </c>
      <c r="AD36" s="15">
        <f t="shared" si="3"/>
        <v>0</v>
      </c>
      <c r="AE36" s="154">
        <f t="shared" si="3"/>
        <v>0</v>
      </c>
      <c r="AF36" s="152">
        <f>C36+D36+E36+F36+G36+H36+I36+J36+K36+L36+M36+N36+O36+P36+Q36+R36+S36+T36+U36+V36+W36+X36+Y36+Z36+AA36+AB36+AC36+AD36+AE36+B36</f>
        <v>0</v>
      </c>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13"/>
    </row>
    <row r="38" spans="1:32" ht="12.95" customHeight="1" x14ac:dyDescent="0.25">
      <c r="A38" s="17" t="s">
        <v>88</v>
      </c>
      <c r="B38" s="7"/>
      <c r="C38" s="25"/>
      <c r="D38" s="25"/>
      <c r="E38" s="7"/>
      <c r="F38" s="7"/>
      <c r="G38" s="7"/>
      <c r="H38" s="7"/>
      <c r="I38" s="7"/>
      <c r="J38" s="25"/>
      <c r="K38" s="25"/>
      <c r="L38" s="7"/>
      <c r="M38" s="7"/>
      <c r="N38" s="7"/>
      <c r="O38" s="7"/>
      <c r="P38" s="7"/>
      <c r="Q38" s="25"/>
      <c r="R38" s="25"/>
      <c r="S38" s="7"/>
      <c r="T38" s="7"/>
      <c r="U38" s="7"/>
      <c r="V38" s="7"/>
      <c r="W38" s="7"/>
      <c r="X38" s="25"/>
      <c r="Y38" s="25"/>
      <c r="Z38" s="7"/>
      <c r="AA38" s="7"/>
      <c r="AB38" s="7"/>
      <c r="AC38" s="7"/>
      <c r="AD38" s="7"/>
      <c r="AE38" s="25"/>
      <c r="AF38" s="5">
        <f>SUM(B38:AE38)</f>
        <v>0</v>
      </c>
    </row>
    <row r="39" spans="1:32" ht="12.95" customHeight="1" x14ac:dyDescent="0.25">
      <c r="A39" s="17" t="s">
        <v>89</v>
      </c>
      <c r="B39" s="7"/>
      <c r="C39" s="25"/>
      <c r="D39" s="25"/>
      <c r="E39" s="7"/>
      <c r="F39" s="7"/>
      <c r="G39" s="7"/>
      <c r="H39" s="7"/>
      <c r="I39" s="7"/>
      <c r="J39" s="25"/>
      <c r="K39" s="25"/>
      <c r="L39" s="7"/>
      <c r="M39" s="7"/>
      <c r="N39" s="7"/>
      <c r="O39" s="7"/>
      <c r="P39" s="7"/>
      <c r="Q39" s="25"/>
      <c r="R39" s="25"/>
      <c r="S39" s="7"/>
      <c r="T39" s="7"/>
      <c r="U39" s="7"/>
      <c r="V39" s="7"/>
      <c r="W39" s="7"/>
      <c r="X39" s="25"/>
      <c r="Y39" s="25"/>
      <c r="Z39" s="7"/>
      <c r="AA39" s="7"/>
      <c r="AB39" s="7"/>
      <c r="AC39" s="7"/>
      <c r="AD39" s="7"/>
      <c r="AE39" s="25"/>
      <c r="AF39" s="5">
        <f>SUM(B39:AE39)</f>
        <v>0</v>
      </c>
    </row>
    <row r="40" spans="1:32" ht="12.95" customHeight="1" x14ac:dyDescent="0.25">
      <c r="A40" s="17" t="s">
        <v>90</v>
      </c>
      <c r="B40" s="7"/>
      <c r="C40" s="25"/>
      <c r="D40" s="25"/>
      <c r="E40" s="7"/>
      <c r="F40" s="7"/>
      <c r="G40" s="7"/>
      <c r="H40" s="7"/>
      <c r="I40" s="7"/>
      <c r="J40" s="25"/>
      <c r="K40" s="25"/>
      <c r="L40" s="7"/>
      <c r="M40" s="7"/>
      <c r="N40" s="7"/>
      <c r="O40" s="7"/>
      <c r="P40" s="7"/>
      <c r="Q40" s="25"/>
      <c r="R40" s="25"/>
      <c r="S40" s="7"/>
      <c r="T40" s="7"/>
      <c r="U40" s="7"/>
      <c r="V40" s="7"/>
      <c r="W40" s="7"/>
      <c r="X40" s="25"/>
      <c r="Y40" s="25"/>
      <c r="Z40" s="7"/>
      <c r="AA40" s="7"/>
      <c r="AB40" s="7"/>
      <c r="AC40" s="7"/>
      <c r="AD40" s="7"/>
      <c r="AE40" s="25"/>
      <c r="AF40" s="5">
        <f>SUM(B40:AE40)</f>
        <v>0</v>
      </c>
    </row>
    <row r="41" spans="1:32" ht="12.95" customHeight="1" x14ac:dyDescent="0.25">
      <c r="A41" s="6" t="s">
        <v>12</v>
      </c>
      <c r="B41" s="5">
        <f>IF(B38+B39+B40=0, 0, B38+B39+B40 )</f>
        <v>0</v>
      </c>
      <c r="C41" s="151">
        <f t="shared" ref="C41:AE41" si="4">IF(C38+C39+C40=0, 0, C38+C39+C40 )</f>
        <v>0</v>
      </c>
      <c r="D41" s="151">
        <f t="shared" si="4"/>
        <v>0</v>
      </c>
      <c r="E41" s="5">
        <f t="shared" si="4"/>
        <v>0</v>
      </c>
      <c r="F41" s="5">
        <f t="shared" si="4"/>
        <v>0</v>
      </c>
      <c r="G41" s="5">
        <f t="shared" si="4"/>
        <v>0</v>
      </c>
      <c r="H41" s="5">
        <f t="shared" si="4"/>
        <v>0</v>
      </c>
      <c r="I41" s="5">
        <f t="shared" si="4"/>
        <v>0</v>
      </c>
      <c r="J41" s="151">
        <f t="shared" si="4"/>
        <v>0</v>
      </c>
      <c r="K41" s="151">
        <f t="shared" si="4"/>
        <v>0</v>
      </c>
      <c r="L41" s="5">
        <f t="shared" si="4"/>
        <v>0</v>
      </c>
      <c r="M41" s="5">
        <f t="shared" si="4"/>
        <v>0</v>
      </c>
      <c r="N41" s="5">
        <f t="shared" si="4"/>
        <v>0</v>
      </c>
      <c r="O41" s="5">
        <f t="shared" si="4"/>
        <v>0</v>
      </c>
      <c r="P41" s="5">
        <f t="shared" si="4"/>
        <v>0</v>
      </c>
      <c r="Q41" s="151">
        <f t="shared" si="4"/>
        <v>0</v>
      </c>
      <c r="R41" s="151">
        <f t="shared" si="4"/>
        <v>0</v>
      </c>
      <c r="S41" s="5">
        <f t="shared" si="4"/>
        <v>0</v>
      </c>
      <c r="T41" s="5">
        <f t="shared" si="4"/>
        <v>0</v>
      </c>
      <c r="U41" s="5">
        <f t="shared" si="4"/>
        <v>0</v>
      </c>
      <c r="V41" s="5">
        <f t="shared" si="4"/>
        <v>0</v>
      </c>
      <c r="W41" s="5">
        <f t="shared" si="4"/>
        <v>0</v>
      </c>
      <c r="X41" s="151">
        <f t="shared" si="4"/>
        <v>0</v>
      </c>
      <c r="Y41" s="151">
        <f t="shared" si="4"/>
        <v>0</v>
      </c>
      <c r="Z41" s="5">
        <f t="shared" si="4"/>
        <v>0</v>
      </c>
      <c r="AA41" s="5">
        <f t="shared" si="4"/>
        <v>0</v>
      </c>
      <c r="AB41" s="5">
        <f t="shared" si="4"/>
        <v>0</v>
      </c>
      <c r="AC41" s="5">
        <f t="shared" si="4"/>
        <v>0</v>
      </c>
      <c r="AD41" s="5">
        <f t="shared" si="4"/>
        <v>0</v>
      </c>
      <c r="AE41" s="151">
        <f t="shared" si="4"/>
        <v>0</v>
      </c>
      <c r="AF41" s="152">
        <f>SUM(B41:AE41)</f>
        <v>0</v>
      </c>
    </row>
    <row r="43" spans="1:32" x14ac:dyDescent="0.25">
      <c r="A43" s="156" t="s">
        <v>13</v>
      </c>
      <c r="B43" s="5">
        <f>IF(B41&gt;0,"Absence",B24+B30+B36)</f>
        <v>0</v>
      </c>
      <c r="C43" s="151">
        <f t="shared" ref="C43:AE43" si="5">IF(C41&gt;0,"Absence",C24+C30+C36)</f>
        <v>0</v>
      </c>
      <c r="D43" s="151">
        <f t="shared" si="5"/>
        <v>0</v>
      </c>
      <c r="E43" s="5">
        <f t="shared" si="5"/>
        <v>0</v>
      </c>
      <c r="F43" s="5">
        <f t="shared" si="5"/>
        <v>0</v>
      </c>
      <c r="G43" s="5">
        <f t="shared" si="5"/>
        <v>0</v>
      </c>
      <c r="H43" s="5">
        <f t="shared" si="5"/>
        <v>0</v>
      </c>
      <c r="I43" s="5">
        <f t="shared" si="5"/>
        <v>0</v>
      </c>
      <c r="J43" s="151">
        <f t="shared" si="5"/>
        <v>0</v>
      </c>
      <c r="K43" s="151">
        <f t="shared" si="5"/>
        <v>0</v>
      </c>
      <c r="L43" s="5">
        <f t="shared" si="5"/>
        <v>0</v>
      </c>
      <c r="M43" s="5">
        <f t="shared" si="5"/>
        <v>0</v>
      </c>
      <c r="N43" s="5">
        <f t="shared" si="5"/>
        <v>0</v>
      </c>
      <c r="O43" s="5">
        <f t="shared" si="5"/>
        <v>0</v>
      </c>
      <c r="P43" s="5">
        <f t="shared" si="5"/>
        <v>0</v>
      </c>
      <c r="Q43" s="151">
        <f t="shared" si="5"/>
        <v>0</v>
      </c>
      <c r="R43" s="151">
        <f t="shared" si="5"/>
        <v>0</v>
      </c>
      <c r="S43" s="5">
        <f t="shared" si="5"/>
        <v>0</v>
      </c>
      <c r="T43" s="5">
        <f t="shared" si="5"/>
        <v>0</v>
      </c>
      <c r="U43" s="5">
        <f t="shared" si="5"/>
        <v>0</v>
      </c>
      <c r="V43" s="5">
        <f t="shared" si="5"/>
        <v>0</v>
      </c>
      <c r="W43" s="5">
        <f t="shared" si="5"/>
        <v>0</v>
      </c>
      <c r="X43" s="151">
        <f t="shared" si="5"/>
        <v>0</v>
      </c>
      <c r="Y43" s="151">
        <f t="shared" si="5"/>
        <v>0</v>
      </c>
      <c r="Z43" s="5">
        <f t="shared" si="5"/>
        <v>0</v>
      </c>
      <c r="AA43" s="5">
        <f t="shared" si="5"/>
        <v>0</v>
      </c>
      <c r="AB43" s="5">
        <f t="shared" si="5"/>
        <v>0</v>
      </c>
      <c r="AC43" s="5">
        <f t="shared" si="5"/>
        <v>0</v>
      </c>
      <c r="AD43" s="5">
        <f t="shared" si="5"/>
        <v>0</v>
      </c>
      <c r="AE43" s="151">
        <f t="shared" si="5"/>
        <v>0</v>
      </c>
      <c r="AF43" s="152">
        <f>SUM(B43:AE43)</f>
        <v>0</v>
      </c>
    </row>
    <row r="44" spans="1:32" x14ac:dyDescent="0.25">
      <c r="A44" s="3"/>
      <c r="AF44" s="4"/>
    </row>
    <row r="45" spans="1:32" x14ac:dyDescent="0.25">
      <c r="A45" s="6" t="s">
        <v>14</v>
      </c>
      <c r="B45" s="5">
        <f>IF(B41=0, B43,B41)</f>
        <v>0</v>
      </c>
      <c r="C45" s="151">
        <f>IF(C41=0, C43,C41)</f>
        <v>0</v>
      </c>
      <c r="D45" s="151">
        <f>IF(D41=0, D43,D41)</f>
        <v>0</v>
      </c>
      <c r="E45" s="5">
        <f t="shared" ref="E45:AE45" si="6">IF(E41=0, E43,E41)</f>
        <v>0</v>
      </c>
      <c r="F45" s="5">
        <f t="shared" si="6"/>
        <v>0</v>
      </c>
      <c r="G45" s="5">
        <f t="shared" si="6"/>
        <v>0</v>
      </c>
      <c r="H45" s="5">
        <f t="shared" si="6"/>
        <v>0</v>
      </c>
      <c r="I45" s="5">
        <f t="shared" si="6"/>
        <v>0</v>
      </c>
      <c r="J45" s="151">
        <f t="shared" si="6"/>
        <v>0</v>
      </c>
      <c r="K45" s="151">
        <f t="shared" si="6"/>
        <v>0</v>
      </c>
      <c r="L45" s="5">
        <f t="shared" si="6"/>
        <v>0</v>
      </c>
      <c r="M45" s="5">
        <f t="shared" si="6"/>
        <v>0</v>
      </c>
      <c r="N45" s="5">
        <f t="shared" si="6"/>
        <v>0</v>
      </c>
      <c r="O45" s="5">
        <f t="shared" si="6"/>
        <v>0</v>
      </c>
      <c r="P45" s="5">
        <f t="shared" si="6"/>
        <v>0</v>
      </c>
      <c r="Q45" s="151">
        <f t="shared" si="6"/>
        <v>0</v>
      </c>
      <c r="R45" s="151">
        <f t="shared" si="6"/>
        <v>0</v>
      </c>
      <c r="S45" s="5">
        <f t="shared" si="6"/>
        <v>0</v>
      </c>
      <c r="T45" s="5">
        <f t="shared" si="6"/>
        <v>0</v>
      </c>
      <c r="U45" s="5">
        <f t="shared" si="6"/>
        <v>0</v>
      </c>
      <c r="V45" s="5">
        <f t="shared" si="6"/>
        <v>0</v>
      </c>
      <c r="W45" s="5">
        <f t="shared" si="6"/>
        <v>0</v>
      </c>
      <c r="X45" s="151">
        <f t="shared" si="6"/>
        <v>0</v>
      </c>
      <c r="Y45" s="151">
        <f t="shared" si="6"/>
        <v>0</v>
      </c>
      <c r="Z45" s="5">
        <f t="shared" si="6"/>
        <v>0</v>
      </c>
      <c r="AA45" s="5">
        <f t="shared" si="6"/>
        <v>0</v>
      </c>
      <c r="AB45" s="5">
        <f t="shared" si="6"/>
        <v>0</v>
      </c>
      <c r="AC45" s="5">
        <f t="shared" si="6"/>
        <v>0</v>
      </c>
      <c r="AD45" s="5">
        <f t="shared" si="6"/>
        <v>0</v>
      </c>
      <c r="AE45" s="151">
        <f t="shared" si="6"/>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56" priority="2" operator="containsText" text="Fehler">
      <formula>NOT(ISERROR(SEARCH("Fehler",A24)))</formula>
    </cfRule>
  </conditionalFormatting>
  <conditionalFormatting sqref="A43:XFD43">
    <cfRule type="containsText" dxfId="55"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opLeftCell="A5" zoomScale="130" zoomScaleNormal="130" workbookViewId="0">
      <selection activeCell="Q19" sqref="Q19"/>
    </sheetView>
  </sheetViews>
  <sheetFormatPr baseColWidth="10" defaultColWidth="11.5703125" defaultRowHeight="15" x14ac:dyDescent="0.25"/>
  <cols>
    <col min="1" max="1" width="21.140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36</v>
      </c>
      <c r="Y2" s="199"/>
      <c r="Z2" s="200"/>
      <c r="AA2" s="203" t="s">
        <v>23</v>
      </c>
      <c r="AB2" s="204"/>
      <c r="AC2" s="199">
        <v>2023</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9" t="str">
        <f>Kerndaten!D10</f>
        <v>xxx</v>
      </c>
      <c r="Q6" s="219"/>
      <c r="R6" s="219"/>
      <c r="S6" s="219"/>
      <c r="T6" s="219"/>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9"/>
      <c r="Q7" s="219"/>
      <c r="R7" s="219"/>
      <c r="S7" s="219"/>
      <c r="T7" s="219"/>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c r="C13" s="93"/>
      <c r="D13" s="93"/>
    </row>
    <row r="14" spans="1:33" ht="12.95" customHeight="1" x14ac:dyDescent="0.25">
      <c r="A14" s="5" t="s">
        <v>1</v>
      </c>
      <c r="B14" s="23">
        <v>1</v>
      </c>
      <c r="C14" s="18">
        <v>2</v>
      </c>
      <c r="D14" s="23">
        <v>3</v>
      </c>
      <c r="E14" s="18">
        <v>4</v>
      </c>
      <c r="F14" s="18">
        <v>5</v>
      </c>
      <c r="G14" s="18">
        <v>6</v>
      </c>
      <c r="H14" s="23">
        <v>7</v>
      </c>
      <c r="I14" s="23">
        <v>8</v>
      </c>
      <c r="J14" s="18">
        <v>9</v>
      </c>
      <c r="K14" s="18">
        <v>10</v>
      </c>
      <c r="L14" s="18">
        <v>11</v>
      </c>
      <c r="M14" s="18">
        <v>12</v>
      </c>
      <c r="N14" s="18">
        <v>13</v>
      </c>
      <c r="O14" s="23">
        <v>14</v>
      </c>
      <c r="P14" s="23">
        <v>15</v>
      </c>
      <c r="Q14" s="18">
        <v>16</v>
      </c>
      <c r="R14" s="18">
        <v>17</v>
      </c>
      <c r="S14" s="18">
        <v>18</v>
      </c>
      <c r="T14" s="18">
        <v>19</v>
      </c>
      <c r="U14" s="18">
        <v>20</v>
      </c>
      <c r="V14" s="23">
        <v>21</v>
      </c>
      <c r="W14" s="23">
        <v>22</v>
      </c>
      <c r="X14" s="18">
        <v>23</v>
      </c>
      <c r="Y14" s="18">
        <v>24</v>
      </c>
      <c r="Z14" s="18">
        <v>25</v>
      </c>
      <c r="AA14" s="18">
        <v>26</v>
      </c>
      <c r="AB14" s="18">
        <v>27</v>
      </c>
      <c r="AC14" s="23">
        <v>28</v>
      </c>
      <c r="AD14" s="23">
        <v>29</v>
      </c>
      <c r="AE14" s="18">
        <v>30</v>
      </c>
      <c r="AF14" s="18">
        <v>31</v>
      </c>
      <c r="AG14" s="18" t="s">
        <v>2</v>
      </c>
    </row>
    <row r="15" spans="1:33" ht="12.95" customHeight="1" x14ac:dyDescent="0.25">
      <c r="A15" s="5" t="s">
        <v>3</v>
      </c>
      <c r="B15" s="23" t="s">
        <v>4</v>
      </c>
      <c r="C15" s="18" t="s">
        <v>19</v>
      </c>
      <c r="D15" s="23" t="s">
        <v>5</v>
      </c>
      <c r="E15" s="18" t="s">
        <v>6</v>
      </c>
      <c r="F15" s="18" t="s">
        <v>7</v>
      </c>
      <c r="G15" s="18" t="s">
        <v>8</v>
      </c>
      <c r="H15" s="23" t="s">
        <v>9</v>
      </c>
      <c r="I15" s="23" t="s">
        <v>4</v>
      </c>
      <c r="J15" s="18" t="s">
        <v>19</v>
      </c>
      <c r="K15" s="18" t="s">
        <v>5</v>
      </c>
      <c r="L15" s="18" t="s">
        <v>6</v>
      </c>
      <c r="M15" s="18" t="s">
        <v>7</v>
      </c>
      <c r="N15" s="18" t="s">
        <v>8</v>
      </c>
      <c r="O15" s="23" t="s">
        <v>9</v>
      </c>
      <c r="P15" s="23" t="s">
        <v>4</v>
      </c>
      <c r="Q15" s="18" t="s">
        <v>19</v>
      </c>
      <c r="R15" s="18" t="s">
        <v>5</v>
      </c>
      <c r="S15" s="18" t="s">
        <v>6</v>
      </c>
      <c r="T15" s="18" t="s">
        <v>7</v>
      </c>
      <c r="U15" s="18" t="s">
        <v>8</v>
      </c>
      <c r="V15" s="23" t="s">
        <v>9</v>
      </c>
      <c r="W15" s="23" t="s">
        <v>4</v>
      </c>
      <c r="X15" s="18" t="s">
        <v>19</v>
      </c>
      <c r="Y15" s="18" t="s">
        <v>5</v>
      </c>
      <c r="Z15" s="18" t="s">
        <v>6</v>
      </c>
      <c r="AA15" s="18" t="s">
        <v>7</v>
      </c>
      <c r="AB15" s="18" t="s">
        <v>8</v>
      </c>
      <c r="AC15" s="23" t="s">
        <v>9</v>
      </c>
      <c r="AD15" s="23" t="s">
        <v>4</v>
      </c>
      <c r="AE15" s="18" t="s">
        <v>19</v>
      </c>
      <c r="AF15" s="18" t="s">
        <v>5</v>
      </c>
      <c r="AG15" s="18"/>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16"/>
      <c r="D17" s="24"/>
      <c r="E17" s="16"/>
      <c r="F17" s="16"/>
      <c r="G17" s="16"/>
      <c r="H17" s="24"/>
      <c r="I17" s="24"/>
      <c r="J17" s="16"/>
      <c r="K17" s="16"/>
      <c r="L17" s="16"/>
      <c r="M17" s="16"/>
      <c r="N17" s="16"/>
      <c r="O17" s="24"/>
      <c r="P17" s="24"/>
      <c r="Q17" s="16"/>
      <c r="R17" s="16"/>
      <c r="S17" s="16"/>
      <c r="T17" s="16"/>
      <c r="U17" s="16"/>
      <c r="V17" s="24"/>
      <c r="W17" s="24"/>
      <c r="X17" s="16"/>
      <c r="Y17" s="16"/>
      <c r="Z17" s="16"/>
      <c r="AA17" s="16"/>
      <c r="AB17" s="16"/>
      <c r="AC17" s="24"/>
      <c r="AD17" s="24"/>
      <c r="AE17" s="16"/>
      <c r="AF17" s="16"/>
      <c r="AG17" s="5">
        <f>SUM(B17:AF17)</f>
        <v>0</v>
      </c>
    </row>
    <row r="18" spans="1:33" ht="12.95" customHeight="1" x14ac:dyDescent="0.25">
      <c r="A18" s="17" t="str">
        <f>Kerndaten!J14</f>
        <v>WP 4</v>
      </c>
      <c r="B18" s="24"/>
      <c r="C18" s="16"/>
      <c r="D18" s="24"/>
      <c r="E18" s="16"/>
      <c r="F18" s="16"/>
      <c r="G18" s="16"/>
      <c r="H18" s="24"/>
      <c r="I18" s="24"/>
      <c r="J18" s="16"/>
      <c r="K18" s="16"/>
      <c r="L18" s="16"/>
      <c r="M18" s="16"/>
      <c r="N18" s="16"/>
      <c r="O18" s="24"/>
      <c r="P18" s="24"/>
      <c r="Q18" s="16"/>
      <c r="R18" s="16"/>
      <c r="S18" s="16"/>
      <c r="T18" s="16"/>
      <c r="U18" s="16"/>
      <c r="V18" s="24"/>
      <c r="W18" s="24"/>
      <c r="X18" s="16"/>
      <c r="Y18" s="16"/>
      <c r="Z18" s="16"/>
      <c r="AA18" s="16"/>
      <c r="AB18" s="16"/>
      <c r="AC18" s="24"/>
      <c r="AD18" s="24"/>
      <c r="AE18" s="16"/>
      <c r="AF18" s="16"/>
      <c r="AG18" s="5">
        <f t="shared" ref="AG18:AG21" si="0">SUM(B18:AF18)</f>
        <v>0</v>
      </c>
    </row>
    <row r="19" spans="1:33" ht="12.95" customHeight="1" x14ac:dyDescent="0.25">
      <c r="A19" s="17" t="str">
        <f>Kerndaten!J15</f>
        <v>WP 5</v>
      </c>
      <c r="B19" s="24"/>
      <c r="C19" s="16"/>
      <c r="D19" s="24"/>
      <c r="E19" s="16"/>
      <c r="F19" s="16"/>
      <c r="G19" s="16"/>
      <c r="H19" s="24"/>
      <c r="I19" s="24"/>
      <c r="J19" s="16"/>
      <c r="K19" s="16"/>
      <c r="L19" s="16"/>
      <c r="M19" s="16"/>
      <c r="N19" s="16"/>
      <c r="O19" s="24"/>
      <c r="P19" s="24"/>
      <c r="Q19" s="16"/>
      <c r="R19" s="16"/>
      <c r="S19" s="16"/>
      <c r="T19" s="16"/>
      <c r="U19" s="16"/>
      <c r="V19" s="24"/>
      <c r="W19" s="24"/>
      <c r="X19" s="16"/>
      <c r="Y19" s="16"/>
      <c r="Z19" s="16"/>
      <c r="AA19" s="16"/>
      <c r="AB19" s="16"/>
      <c r="AC19" s="24"/>
      <c r="AD19" s="24"/>
      <c r="AE19" s="16"/>
      <c r="AF19" s="16"/>
      <c r="AG19" s="5">
        <f>SUM(C19:AF19)</f>
        <v>0</v>
      </c>
    </row>
    <row r="20" spans="1:33" ht="12.95" customHeight="1" x14ac:dyDescent="0.25">
      <c r="A20" s="17" t="str">
        <f>Kerndaten!J16</f>
        <v>WP 9</v>
      </c>
      <c r="B20" s="24"/>
      <c r="C20" s="16"/>
      <c r="D20" s="24"/>
      <c r="E20" s="16"/>
      <c r="F20" s="16"/>
      <c r="G20" s="16"/>
      <c r="H20" s="24"/>
      <c r="I20" s="24"/>
      <c r="J20" s="16"/>
      <c r="K20" s="16"/>
      <c r="L20" s="16"/>
      <c r="M20" s="16"/>
      <c r="N20" s="16"/>
      <c r="O20" s="24"/>
      <c r="P20" s="24"/>
      <c r="Q20" s="16"/>
      <c r="R20" s="16"/>
      <c r="S20" s="16"/>
      <c r="T20" s="16"/>
      <c r="U20" s="16"/>
      <c r="V20" s="24"/>
      <c r="W20" s="24"/>
      <c r="X20" s="16"/>
      <c r="Y20" s="16"/>
      <c r="Z20" s="16"/>
      <c r="AA20" s="16"/>
      <c r="AB20" s="16"/>
      <c r="AC20" s="24"/>
      <c r="AD20" s="24"/>
      <c r="AE20" s="16"/>
      <c r="AF20" s="16"/>
      <c r="AG20" s="5">
        <f t="shared" si="0"/>
        <v>0</v>
      </c>
    </row>
    <row r="21" spans="1:33" ht="12.95" customHeight="1" x14ac:dyDescent="0.25">
      <c r="A21" s="17" t="str">
        <f>Kerndaten!J17</f>
        <v>WP 10</v>
      </c>
      <c r="B21" s="24"/>
      <c r="C21" s="7"/>
      <c r="D21" s="25"/>
      <c r="E21" s="7"/>
      <c r="F21" s="7"/>
      <c r="G21" s="7"/>
      <c r="H21" s="25"/>
      <c r="I21" s="25"/>
      <c r="J21" s="7"/>
      <c r="K21" s="7"/>
      <c r="L21" s="7"/>
      <c r="M21" s="7"/>
      <c r="N21" s="7"/>
      <c r="O21" s="25"/>
      <c r="P21" s="25"/>
      <c r="Q21" s="7"/>
      <c r="R21" s="7"/>
      <c r="S21" s="7"/>
      <c r="T21" s="7"/>
      <c r="U21" s="7"/>
      <c r="V21" s="25"/>
      <c r="W21" s="25"/>
      <c r="X21" s="7"/>
      <c r="Y21" s="7"/>
      <c r="Z21" s="7"/>
      <c r="AA21" s="7"/>
      <c r="AB21" s="7"/>
      <c r="AC21" s="25"/>
      <c r="AD21" s="25"/>
      <c r="AE21" s="7"/>
      <c r="AF21" s="7"/>
      <c r="AG21" s="5">
        <f t="shared" si="0"/>
        <v>0</v>
      </c>
    </row>
    <row r="22" spans="1:33" ht="12.95" customHeight="1" x14ac:dyDescent="0.25">
      <c r="A22" s="17" t="str">
        <f>Kerndaten!J18</f>
        <v>WP 11</v>
      </c>
      <c r="B22" s="25"/>
      <c r="C22" s="7"/>
      <c r="D22" s="25"/>
      <c r="E22" s="7"/>
      <c r="F22" s="7"/>
      <c r="G22" s="7"/>
      <c r="H22" s="25"/>
      <c r="I22" s="25"/>
      <c r="J22" s="7"/>
      <c r="K22" s="7"/>
      <c r="L22" s="7"/>
      <c r="M22" s="7"/>
      <c r="N22" s="7"/>
      <c r="O22" s="25"/>
      <c r="P22" s="25"/>
      <c r="Q22" s="7"/>
      <c r="R22" s="7"/>
      <c r="S22" s="7"/>
      <c r="T22" s="7"/>
      <c r="U22" s="7"/>
      <c r="V22" s="25"/>
      <c r="W22" s="25"/>
      <c r="X22" s="7"/>
      <c r="Y22" s="7"/>
      <c r="Z22" s="7"/>
      <c r="AA22" s="7"/>
      <c r="AB22" s="7"/>
      <c r="AC22" s="25"/>
      <c r="AD22" s="25"/>
      <c r="AE22" s="7"/>
      <c r="AF22" s="7"/>
      <c r="AG22" s="5">
        <f>SUM(B22:AF22)</f>
        <v>0</v>
      </c>
    </row>
    <row r="23" spans="1:33" ht="12.95" customHeight="1" x14ac:dyDescent="0.25">
      <c r="A23" s="17" t="str">
        <f>Kerndaten!J19</f>
        <v>WP 12</v>
      </c>
      <c r="B23" s="25"/>
      <c r="C23" s="7"/>
      <c r="D23" s="25"/>
      <c r="E23" s="7"/>
      <c r="F23" s="7"/>
      <c r="G23" s="7"/>
      <c r="H23" s="25"/>
      <c r="I23" s="25"/>
      <c r="J23" s="7"/>
      <c r="K23" s="7"/>
      <c r="L23" s="7"/>
      <c r="M23" s="7"/>
      <c r="N23" s="7"/>
      <c r="O23" s="25"/>
      <c r="P23" s="25"/>
      <c r="Q23" s="7"/>
      <c r="R23" s="7"/>
      <c r="S23" s="7"/>
      <c r="T23" s="7"/>
      <c r="U23" s="7"/>
      <c r="V23" s="25"/>
      <c r="W23" s="25"/>
      <c r="X23" s="7"/>
      <c r="Y23" s="7"/>
      <c r="Z23" s="7"/>
      <c r="AA23" s="7"/>
      <c r="AB23" s="7"/>
      <c r="AC23" s="25"/>
      <c r="AD23" s="25"/>
      <c r="AE23" s="7"/>
      <c r="AF23" s="7"/>
      <c r="AG23" s="5">
        <f>SUM(B23:AF23)</f>
        <v>0</v>
      </c>
    </row>
    <row r="24" spans="1:33" ht="12.95" customHeight="1" x14ac:dyDescent="0.25">
      <c r="A24" s="6" t="s">
        <v>41</v>
      </c>
      <c r="B24" s="154">
        <f>IF(AND(B41&gt;0, SUM(B17:B23)&gt;0),"Fehler",SUM(B17:B23))</f>
        <v>0</v>
      </c>
      <c r="C24" s="90">
        <f>IF(AND(C41&gt;0, SUM(C17:C23)&gt;0),"Fehler",SUM(C17:C23))</f>
        <v>0</v>
      </c>
      <c r="D24" s="155">
        <f t="shared" ref="D24:AF24" si="1">IF(AND(D41&gt;0, SUM(D17:D23)&gt;0),"Fehler",SUM(D17:D23))</f>
        <v>0</v>
      </c>
      <c r="E24" s="90">
        <f t="shared" si="1"/>
        <v>0</v>
      </c>
      <c r="F24" s="90">
        <f t="shared" si="1"/>
        <v>0</v>
      </c>
      <c r="G24" s="90">
        <f t="shared" si="1"/>
        <v>0</v>
      </c>
      <c r="H24" s="155">
        <f t="shared" si="1"/>
        <v>0</v>
      </c>
      <c r="I24" s="155">
        <f t="shared" si="1"/>
        <v>0</v>
      </c>
      <c r="J24" s="90">
        <f t="shared" si="1"/>
        <v>0</v>
      </c>
      <c r="K24" s="90">
        <f>IF(AND(K41&gt;0, SUM(K17:K23)&gt;0),"Fehler",SUM(K17:K23))</f>
        <v>0</v>
      </c>
      <c r="L24" s="90">
        <f t="shared" si="1"/>
        <v>0</v>
      </c>
      <c r="M24" s="90">
        <f t="shared" si="1"/>
        <v>0</v>
      </c>
      <c r="N24" s="90">
        <f t="shared" si="1"/>
        <v>0</v>
      </c>
      <c r="O24" s="155">
        <f t="shared" si="1"/>
        <v>0</v>
      </c>
      <c r="P24" s="155">
        <f t="shared" si="1"/>
        <v>0</v>
      </c>
      <c r="Q24" s="90">
        <f t="shared" si="1"/>
        <v>0</v>
      </c>
      <c r="R24" s="90">
        <f t="shared" si="1"/>
        <v>0</v>
      </c>
      <c r="S24" s="90">
        <f t="shared" si="1"/>
        <v>0</v>
      </c>
      <c r="T24" s="90">
        <f t="shared" si="1"/>
        <v>0</v>
      </c>
      <c r="U24" s="90">
        <f t="shared" si="1"/>
        <v>0</v>
      </c>
      <c r="V24" s="155">
        <f t="shared" si="1"/>
        <v>0</v>
      </c>
      <c r="W24" s="155">
        <f t="shared" si="1"/>
        <v>0</v>
      </c>
      <c r="X24" s="90">
        <f t="shared" si="1"/>
        <v>0</v>
      </c>
      <c r="Y24" s="90">
        <f t="shared" si="1"/>
        <v>0</v>
      </c>
      <c r="Z24" s="90">
        <f t="shared" si="1"/>
        <v>0</v>
      </c>
      <c r="AA24" s="90">
        <f t="shared" si="1"/>
        <v>0</v>
      </c>
      <c r="AB24" s="90">
        <f t="shared" si="1"/>
        <v>0</v>
      </c>
      <c r="AC24" s="155">
        <f t="shared" si="1"/>
        <v>0</v>
      </c>
      <c r="AD24" s="155">
        <f t="shared" si="1"/>
        <v>0</v>
      </c>
      <c r="AE24" s="90">
        <f t="shared" si="1"/>
        <v>0</v>
      </c>
      <c r="AF24" s="90">
        <f t="shared" si="1"/>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24"/>
      <c r="C27" s="7"/>
      <c r="D27" s="25"/>
      <c r="E27" s="7"/>
      <c r="F27" s="7"/>
      <c r="G27" s="7"/>
      <c r="H27" s="25"/>
      <c r="I27" s="25"/>
      <c r="J27" s="7"/>
      <c r="K27" s="7"/>
      <c r="L27" s="7"/>
      <c r="M27" s="7"/>
      <c r="N27" s="7"/>
      <c r="O27" s="25"/>
      <c r="P27" s="25"/>
      <c r="Q27" s="7"/>
      <c r="R27" s="7"/>
      <c r="S27" s="7"/>
      <c r="T27" s="7"/>
      <c r="U27" s="7"/>
      <c r="V27" s="25"/>
      <c r="W27" s="25"/>
      <c r="X27" s="7"/>
      <c r="Y27" s="7"/>
      <c r="Z27" s="7"/>
      <c r="AA27" s="7"/>
      <c r="AB27" s="7"/>
      <c r="AC27" s="25"/>
      <c r="AD27" s="25"/>
      <c r="AE27" s="7"/>
      <c r="AF27" s="7"/>
      <c r="AG27" s="5">
        <f>SUM(B27:AF27)</f>
        <v>0</v>
      </c>
    </row>
    <row r="28" spans="1:33" ht="12.95" customHeight="1" x14ac:dyDescent="0.25">
      <c r="A28" s="5" t="str">
        <f>Kerndaten!H24</f>
        <v>B</v>
      </c>
      <c r="B28" s="25"/>
      <c r="C28" s="7"/>
      <c r="D28" s="25"/>
      <c r="E28" s="7"/>
      <c r="F28" s="7"/>
      <c r="G28" s="7"/>
      <c r="H28" s="25"/>
      <c r="I28" s="25"/>
      <c r="J28" s="7"/>
      <c r="K28" s="7"/>
      <c r="L28" s="7"/>
      <c r="M28" s="7"/>
      <c r="N28" s="7"/>
      <c r="O28" s="25"/>
      <c r="P28" s="25"/>
      <c r="Q28" s="7"/>
      <c r="R28" s="7"/>
      <c r="S28" s="7"/>
      <c r="T28" s="7"/>
      <c r="U28" s="7"/>
      <c r="V28" s="25"/>
      <c r="W28" s="25"/>
      <c r="X28" s="7"/>
      <c r="Y28" s="7"/>
      <c r="Z28" s="7"/>
      <c r="AA28" s="7"/>
      <c r="AB28" s="7"/>
      <c r="AC28" s="25"/>
      <c r="AD28" s="25"/>
      <c r="AE28" s="7"/>
      <c r="AF28" s="7"/>
      <c r="AG28" s="5">
        <f>SUM(B28:AF28)</f>
        <v>0</v>
      </c>
    </row>
    <row r="29" spans="1:33" ht="12.95" customHeight="1" x14ac:dyDescent="0.25">
      <c r="A29" s="5" t="str">
        <f>Kerndaten!H25</f>
        <v>C</v>
      </c>
      <c r="B29" s="25"/>
      <c r="C29" s="7"/>
      <c r="D29" s="25"/>
      <c r="E29" s="7"/>
      <c r="F29" s="7"/>
      <c r="G29" s="7"/>
      <c r="H29" s="25"/>
      <c r="I29" s="25"/>
      <c r="J29" s="7"/>
      <c r="K29" s="7"/>
      <c r="L29" s="7"/>
      <c r="M29" s="7"/>
      <c r="N29" s="7"/>
      <c r="O29" s="25"/>
      <c r="P29" s="25"/>
      <c r="Q29" s="7"/>
      <c r="R29" s="7"/>
      <c r="S29" s="7"/>
      <c r="T29" s="7"/>
      <c r="U29" s="7"/>
      <c r="V29" s="25"/>
      <c r="W29" s="25"/>
      <c r="X29" s="7"/>
      <c r="Y29" s="7"/>
      <c r="Z29" s="7"/>
      <c r="AA29" s="7"/>
      <c r="AB29" s="7"/>
      <c r="AC29" s="25"/>
      <c r="AD29" s="25"/>
      <c r="AE29" s="7"/>
      <c r="AF29" s="7"/>
      <c r="AG29" s="5">
        <f>SUM(B29:AF29)</f>
        <v>0</v>
      </c>
    </row>
    <row r="30" spans="1:33" s="148" customFormat="1" ht="12.95" customHeight="1" x14ac:dyDescent="0.25">
      <c r="A30" s="147" t="s">
        <v>41</v>
      </c>
      <c r="B30" s="129">
        <f>IF(AND(B41&gt;0, SUM(B27:B29)&gt;0),"Fehler",SUM(B27:B29))</f>
        <v>0</v>
      </c>
      <c r="C30" s="88">
        <f t="shared" ref="C30:AF30" si="2">IF(AND(C41&gt;0, SUM(C27:C29)&gt;0),"Fehler",SUM(C27:C29))</f>
        <v>0</v>
      </c>
      <c r="D30" s="24">
        <f t="shared" si="2"/>
        <v>0</v>
      </c>
      <c r="E30" s="88">
        <f t="shared" si="2"/>
        <v>0</v>
      </c>
      <c r="F30" s="88">
        <f t="shared" si="2"/>
        <v>0</v>
      </c>
      <c r="G30" s="88">
        <f t="shared" si="2"/>
        <v>0</v>
      </c>
      <c r="H30" s="24">
        <f t="shared" si="2"/>
        <v>0</v>
      </c>
      <c r="I30" s="24">
        <f t="shared" si="2"/>
        <v>0</v>
      </c>
      <c r="J30" s="88">
        <f t="shared" si="2"/>
        <v>0</v>
      </c>
      <c r="K30" s="88">
        <f t="shared" si="2"/>
        <v>0</v>
      </c>
      <c r="L30" s="88">
        <f t="shared" si="2"/>
        <v>0</v>
      </c>
      <c r="M30" s="88">
        <f t="shared" si="2"/>
        <v>0</v>
      </c>
      <c r="N30" s="88">
        <f t="shared" si="2"/>
        <v>0</v>
      </c>
      <c r="O30" s="24">
        <f t="shared" si="2"/>
        <v>0</v>
      </c>
      <c r="P30" s="24">
        <f t="shared" si="2"/>
        <v>0</v>
      </c>
      <c r="Q30" s="88">
        <f t="shared" si="2"/>
        <v>0</v>
      </c>
      <c r="R30" s="88">
        <f t="shared" si="2"/>
        <v>0</v>
      </c>
      <c r="S30" s="88">
        <f t="shared" si="2"/>
        <v>0</v>
      </c>
      <c r="T30" s="88">
        <f t="shared" si="2"/>
        <v>0</v>
      </c>
      <c r="U30" s="88">
        <f t="shared" si="2"/>
        <v>0</v>
      </c>
      <c r="V30" s="24">
        <f t="shared" si="2"/>
        <v>0</v>
      </c>
      <c r="W30" s="24">
        <f t="shared" si="2"/>
        <v>0</v>
      </c>
      <c r="X30" s="88">
        <f t="shared" si="2"/>
        <v>0</v>
      </c>
      <c r="Y30" s="88">
        <f t="shared" si="2"/>
        <v>0</v>
      </c>
      <c r="Z30" s="88">
        <f t="shared" si="2"/>
        <v>0</v>
      </c>
      <c r="AA30" s="88">
        <f t="shared" si="2"/>
        <v>0</v>
      </c>
      <c r="AB30" s="88">
        <f t="shared" si="2"/>
        <v>0</v>
      </c>
      <c r="AC30" s="24">
        <f t="shared" si="2"/>
        <v>0</v>
      </c>
      <c r="AD30" s="24">
        <f t="shared" si="2"/>
        <v>0</v>
      </c>
      <c r="AE30" s="88">
        <f t="shared" si="2"/>
        <v>0</v>
      </c>
      <c r="AF30" s="88">
        <f t="shared" si="2"/>
        <v>0</v>
      </c>
      <c r="AG30" s="150">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24"/>
      <c r="C33" s="7"/>
      <c r="D33" s="25"/>
      <c r="E33" s="7"/>
      <c r="F33" s="7"/>
      <c r="G33" s="7"/>
      <c r="H33" s="25"/>
      <c r="I33" s="25"/>
      <c r="J33" s="7"/>
      <c r="K33" s="7"/>
      <c r="L33" s="7"/>
      <c r="M33" s="7"/>
      <c r="N33" s="7"/>
      <c r="O33" s="25"/>
      <c r="P33" s="25"/>
      <c r="Q33" s="7"/>
      <c r="R33" s="7"/>
      <c r="S33" s="7"/>
      <c r="T33" s="7"/>
      <c r="U33" s="7"/>
      <c r="V33" s="25"/>
      <c r="W33" s="25"/>
      <c r="X33" s="7"/>
      <c r="Y33" s="7"/>
      <c r="Z33" s="7"/>
      <c r="AA33" s="7"/>
      <c r="AB33" s="7"/>
      <c r="AC33" s="25"/>
      <c r="AD33" s="25"/>
      <c r="AE33" s="7"/>
      <c r="AF33" s="7"/>
      <c r="AG33" s="5">
        <f>SUM(B33:AF33)</f>
        <v>0</v>
      </c>
    </row>
    <row r="34" spans="1:33" ht="12.95" customHeight="1" x14ac:dyDescent="0.25">
      <c r="A34" s="17" t="s">
        <v>87</v>
      </c>
      <c r="B34" s="25"/>
      <c r="C34" s="7"/>
      <c r="D34" s="25"/>
      <c r="E34" s="7"/>
      <c r="F34" s="7"/>
      <c r="G34" s="7"/>
      <c r="H34" s="25"/>
      <c r="I34" s="25"/>
      <c r="J34" s="7"/>
      <c r="K34" s="7"/>
      <c r="L34" s="7"/>
      <c r="M34" s="7"/>
      <c r="N34" s="7"/>
      <c r="O34" s="25"/>
      <c r="P34" s="25"/>
      <c r="Q34" s="7"/>
      <c r="R34" s="7"/>
      <c r="S34" s="7"/>
      <c r="T34" s="7"/>
      <c r="U34" s="7"/>
      <c r="V34" s="25"/>
      <c r="W34" s="25"/>
      <c r="X34" s="7"/>
      <c r="Y34" s="7"/>
      <c r="Z34" s="7"/>
      <c r="AA34" s="7"/>
      <c r="AB34" s="7"/>
      <c r="AC34" s="25"/>
      <c r="AD34" s="25"/>
      <c r="AE34" s="7"/>
      <c r="AF34" s="7"/>
      <c r="AG34" s="5">
        <f>SUM(B34:AF34)</f>
        <v>0</v>
      </c>
    </row>
    <row r="35" spans="1:33" ht="12.95" customHeight="1" x14ac:dyDescent="0.25">
      <c r="A35" s="17" t="s">
        <v>17</v>
      </c>
      <c r="B35" s="25"/>
      <c r="C35" s="7"/>
      <c r="D35" s="25"/>
      <c r="E35" s="7"/>
      <c r="F35" s="7"/>
      <c r="G35" s="7"/>
      <c r="H35" s="25"/>
      <c r="I35" s="25"/>
      <c r="J35" s="7"/>
      <c r="K35" s="7"/>
      <c r="L35" s="7"/>
      <c r="M35" s="7"/>
      <c r="N35" s="7"/>
      <c r="O35" s="25"/>
      <c r="P35" s="25"/>
      <c r="Q35" s="7"/>
      <c r="R35" s="7"/>
      <c r="S35" s="7"/>
      <c r="T35" s="7"/>
      <c r="U35" s="7"/>
      <c r="V35" s="25"/>
      <c r="W35" s="25"/>
      <c r="X35" s="7"/>
      <c r="Y35" s="7"/>
      <c r="Z35" s="7"/>
      <c r="AA35" s="7"/>
      <c r="AB35" s="7"/>
      <c r="AC35" s="25"/>
      <c r="AD35" s="25"/>
      <c r="AE35" s="7"/>
      <c r="AF35" s="7"/>
      <c r="AG35" s="5">
        <f>SUM(B35:AF35)</f>
        <v>0</v>
      </c>
    </row>
    <row r="36" spans="1:33" s="148" customFormat="1" ht="12.95" customHeight="1" x14ac:dyDescent="0.25">
      <c r="A36" s="147" t="s">
        <v>41</v>
      </c>
      <c r="B36" s="129">
        <f>IF(AND(B41&gt;0,SUM(B33:B35)&gt;0),"Fehler",SUM(B33:B35))</f>
        <v>0</v>
      </c>
      <c r="C36" s="88">
        <f t="shared" ref="C36:AF36" si="3">IF(AND(C41&gt;0,SUM(C33:C35)&gt;0),"Fehler",SUM(C33:C35))</f>
        <v>0</v>
      </c>
      <c r="D36" s="24">
        <f t="shared" si="3"/>
        <v>0</v>
      </c>
      <c r="E36" s="88">
        <f t="shared" si="3"/>
        <v>0</v>
      </c>
      <c r="F36" s="88">
        <f t="shared" si="3"/>
        <v>0</v>
      </c>
      <c r="G36" s="88">
        <f t="shared" si="3"/>
        <v>0</v>
      </c>
      <c r="H36" s="24">
        <f t="shared" si="3"/>
        <v>0</v>
      </c>
      <c r="I36" s="24">
        <f t="shared" si="3"/>
        <v>0</v>
      </c>
      <c r="J36" s="88">
        <f t="shared" si="3"/>
        <v>0</v>
      </c>
      <c r="K36" s="88">
        <f t="shared" si="3"/>
        <v>0</v>
      </c>
      <c r="L36" s="88">
        <f t="shared" si="3"/>
        <v>0</v>
      </c>
      <c r="M36" s="88">
        <f t="shared" si="3"/>
        <v>0</v>
      </c>
      <c r="N36" s="88">
        <f t="shared" si="3"/>
        <v>0</v>
      </c>
      <c r="O36" s="24">
        <f t="shared" si="3"/>
        <v>0</v>
      </c>
      <c r="P36" s="24">
        <f t="shared" si="3"/>
        <v>0</v>
      </c>
      <c r="Q36" s="88">
        <f t="shared" si="3"/>
        <v>0</v>
      </c>
      <c r="R36" s="88">
        <f t="shared" si="3"/>
        <v>0</v>
      </c>
      <c r="S36" s="88">
        <f t="shared" si="3"/>
        <v>0</v>
      </c>
      <c r="T36" s="88">
        <f t="shared" si="3"/>
        <v>0</v>
      </c>
      <c r="U36" s="88">
        <f t="shared" si="3"/>
        <v>0</v>
      </c>
      <c r="V36" s="24">
        <f t="shared" si="3"/>
        <v>0</v>
      </c>
      <c r="W36" s="24">
        <f t="shared" si="3"/>
        <v>0</v>
      </c>
      <c r="X36" s="88">
        <f t="shared" si="3"/>
        <v>0</v>
      </c>
      <c r="Y36" s="88">
        <f t="shared" si="3"/>
        <v>0</v>
      </c>
      <c r="Z36" s="88">
        <f t="shared" si="3"/>
        <v>0</v>
      </c>
      <c r="AA36" s="88">
        <f t="shared" si="3"/>
        <v>0</v>
      </c>
      <c r="AB36" s="88">
        <f t="shared" si="3"/>
        <v>0</v>
      </c>
      <c r="AC36" s="24">
        <f t="shared" si="3"/>
        <v>0</v>
      </c>
      <c r="AD36" s="24">
        <f t="shared" si="3"/>
        <v>0</v>
      </c>
      <c r="AE36" s="88">
        <f t="shared" si="3"/>
        <v>0</v>
      </c>
      <c r="AF36" s="88">
        <f t="shared" si="3"/>
        <v>0</v>
      </c>
      <c r="AG36" s="150">
        <f>C36+D36+E36+F36+G36+H36+I36+J36+K36+L36+M36+N36+O36+P36+Q36+R36+S36+T36+U36+V36+W36+X36+Y36+Z36+AA36+AB36+AC36+AD36+AE36+B36+AF36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25"/>
      <c r="C38" s="7"/>
      <c r="D38" s="25"/>
      <c r="E38" s="7"/>
      <c r="F38" s="7"/>
      <c r="G38" s="7"/>
      <c r="H38" s="25"/>
      <c r="I38" s="25"/>
      <c r="J38" s="7"/>
      <c r="K38" s="7"/>
      <c r="L38" s="7"/>
      <c r="M38" s="7"/>
      <c r="N38" s="7"/>
      <c r="O38" s="25"/>
      <c r="P38" s="25"/>
      <c r="Q38" s="7"/>
      <c r="R38" s="7"/>
      <c r="S38" s="7"/>
      <c r="T38" s="7"/>
      <c r="U38" s="7"/>
      <c r="V38" s="25"/>
      <c r="W38" s="25"/>
      <c r="X38" s="7"/>
      <c r="Y38" s="7"/>
      <c r="Z38" s="7"/>
      <c r="AA38" s="7"/>
      <c r="AB38" s="7"/>
      <c r="AC38" s="25"/>
      <c r="AD38" s="25"/>
      <c r="AE38" s="7"/>
      <c r="AF38" s="7"/>
      <c r="AG38" s="5">
        <f>SUM(B38:AF38)</f>
        <v>0</v>
      </c>
    </row>
    <row r="39" spans="1:33" ht="12.95" customHeight="1" x14ac:dyDescent="0.25">
      <c r="A39" s="17" t="s">
        <v>89</v>
      </c>
      <c r="B39" s="25"/>
      <c r="C39" s="7"/>
      <c r="D39" s="25"/>
      <c r="E39" s="7"/>
      <c r="F39" s="7"/>
      <c r="G39" s="7"/>
      <c r="H39" s="25"/>
      <c r="I39" s="25"/>
      <c r="J39" s="7"/>
      <c r="K39" s="7"/>
      <c r="L39" s="7"/>
      <c r="M39" s="7"/>
      <c r="N39" s="7"/>
      <c r="O39" s="25"/>
      <c r="P39" s="25"/>
      <c r="Q39" s="7"/>
      <c r="R39" s="7"/>
      <c r="S39" s="7"/>
      <c r="T39" s="7"/>
      <c r="U39" s="7"/>
      <c r="V39" s="25"/>
      <c r="W39" s="25"/>
      <c r="X39" s="7"/>
      <c r="Y39" s="7"/>
      <c r="Z39" s="7"/>
      <c r="AA39" s="7"/>
      <c r="AB39" s="7"/>
      <c r="AC39" s="25"/>
      <c r="AD39" s="25"/>
      <c r="AE39" s="7"/>
      <c r="AF39" s="7"/>
      <c r="AG39" s="5">
        <f>SUM(B39:AF39)</f>
        <v>0</v>
      </c>
    </row>
    <row r="40" spans="1:33" ht="12.95" customHeight="1" x14ac:dyDescent="0.25">
      <c r="A40" s="17" t="s">
        <v>90</v>
      </c>
      <c r="B40" s="25"/>
      <c r="C40" s="7"/>
      <c r="D40" s="25"/>
      <c r="E40" s="7"/>
      <c r="F40" s="7"/>
      <c r="G40" s="7"/>
      <c r="H40" s="25"/>
      <c r="I40" s="25"/>
      <c r="J40" s="7"/>
      <c r="K40" s="7"/>
      <c r="L40" s="7"/>
      <c r="M40" s="7"/>
      <c r="N40" s="7"/>
      <c r="O40" s="25"/>
      <c r="P40" s="25"/>
      <c r="Q40" s="7"/>
      <c r="R40" s="7"/>
      <c r="S40" s="7"/>
      <c r="T40" s="7"/>
      <c r="U40" s="7"/>
      <c r="V40" s="25"/>
      <c r="W40" s="25"/>
      <c r="X40" s="7"/>
      <c r="Y40" s="7"/>
      <c r="Z40" s="7"/>
      <c r="AA40" s="7"/>
      <c r="AB40" s="7"/>
      <c r="AC40" s="25"/>
      <c r="AD40" s="25"/>
      <c r="AE40" s="7"/>
      <c r="AF40" s="7"/>
      <c r="AG40" s="5">
        <f>SUM(B40:AF40)</f>
        <v>0</v>
      </c>
    </row>
    <row r="41" spans="1:33" ht="12.95" customHeight="1" x14ac:dyDescent="0.25">
      <c r="A41" s="6" t="s">
        <v>12</v>
      </c>
      <c r="B41" s="151">
        <f>IF(B38+B39+B40=0, 0, B38+B39+B40 )</f>
        <v>0</v>
      </c>
      <c r="C41" s="5">
        <f t="shared" ref="C41:AF41" si="4">IF(C38+C39+C40=0, 0, C38+C39+C40 )</f>
        <v>0</v>
      </c>
      <c r="D41" s="151">
        <f t="shared" si="4"/>
        <v>0</v>
      </c>
      <c r="E41" s="5">
        <f t="shared" si="4"/>
        <v>0</v>
      </c>
      <c r="F41" s="5">
        <f t="shared" si="4"/>
        <v>0</v>
      </c>
      <c r="G41" s="5">
        <f t="shared" si="4"/>
        <v>0</v>
      </c>
      <c r="H41" s="151">
        <f t="shared" si="4"/>
        <v>0</v>
      </c>
      <c r="I41" s="151">
        <f t="shared" si="4"/>
        <v>0</v>
      </c>
      <c r="J41" s="5">
        <f t="shared" si="4"/>
        <v>0</v>
      </c>
      <c r="K41" s="5">
        <f t="shared" si="4"/>
        <v>0</v>
      </c>
      <c r="L41" s="5">
        <f t="shared" si="4"/>
        <v>0</v>
      </c>
      <c r="M41" s="5">
        <f t="shared" si="4"/>
        <v>0</v>
      </c>
      <c r="N41" s="5">
        <f t="shared" si="4"/>
        <v>0</v>
      </c>
      <c r="O41" s="151">
        <f t="shared" si="4"/>
        <v>0</v>
      </c>
      <c r="P41" s="151">
        <f t="shared" si="4"/>
        <v>0</v>
      </c>
      <c r="Q41" s="5">
        <f t="shared" si="4"/>
        <v>0</v>
      </c>
      <c r="R41" s="5">
        <f t="shared" si="4"/>
        <v>0</v>
      </c>
      <c r="S41" s="5">
        <f t="shared" si="4"/>
        <v>0</v>
      </c>
      <c r="T41" s="5">
        <f t="shared" si="4"/>
        <v>0</v>
      </c>
      <c r="U41" s="5">
        <f t="shared" si="4"/>
        <v>0</v>
      </c>
      <c r="V41" s="151">
        <f t="shared" si="4"/>
        <v>0</v>
      </c>
      <c r="W41" s="151">
        <f t="shared" si="4"/>
        <v>0</v>
      </c>
      <c r="X41" s="5">
        <f t="shared" si="4"/>
        <v>0</v>
      </c>
      <c r="Y41" s="5">
        <f t="shared" si="4"/>
        <v>0</v>
      </c>
      <c r="Z41" s="5">
        <f t="shared" si="4"/>
        <v>0</v>
      </c>
      <c r="AA41" s="5">
        <f t="shared" si="4"/>
        <v>0</v>
      </c>
      <c r="AB41" s="5">
        <f t="shared" si="4"/>
        <v>0</v>
      </c>
      <c r="AC41" s="151">
        <f t="shared" si="4"/>
        <v>0</v>
      </c>
      <c r="AD41" s="151">
        <f t="shared" si="4"/>
        <v>0</v>
      </c>
      <c r="AE41" s="5">
        <f t="shared" si="4"/>
        <v>0</v>
      </c>
      <c r="AF41" s="5">
        <f t="shared" si="4"/>
        <v>0</v>
      </c>
      <c r="AG41" s="152">
        <f>SUM(B41:AF41)</f>
        <v>0</v>
      </c>
    </row>
    <row r="43" spans="1:33" x14ac:dyDescent="0.25">
      <c r="A43" s="156" t="s">
        <v>13</v>
      </c>
      <c r="B43" s="151">
        <f>IF(B41&gt;0,"Absence",B24+B30+B36)</f>
        <v>0</v>
      </c>
      <c r="C43" s="5">
        <f t="shared" ref="C43:AF43" si="5">IF(C41&gt;0,"Absence",C24+C30+C36)</f>
        <v>0</v>
      </c>
      <c r="D43" s="151">
        <f t="shared" si="5"/>
        <v>0</v>
      </c>
      <c r="E43" s="5">
        <f t="shared" si="5"/>
        <v>0</v>
      </c>
      <c r="F43" s="5">
        <f t="shared" si="5"/>
        <v>0</v>
      </c>
      <c r="G43" s="5">
        <f t="shared" si="5"/>
        <v>0</v>
      </c>
      <c r="H43" s="151">
        <f t="shared" si="5"/>
        <v>0</v>
      </c>
      <c r="I43" s="151">
        <f t="shared" si="5"/>
        <v>0</v>
      </c>
      <c r="J43" s="5">
        <f t="shared" si="5"/>
        <v>0</v>
      </c>
      <c r="K43" s="5">
        <f t="shared" si="5"/>
        <v>0</v>
      </c>
      <c r="L43" s="5">
        <f t="shared" si="5"/>
        <v>0</v>
      </c>
      <c r="M43" s="5">
        <f t="shared" si="5"/>
        <v>0</v>
      </c>
      <c r="N43" s="5">
        <f t="shared" si="5"/>
        <v>0</v>
      </c>
      <c r="O43" s="151">
        <f t="shared" si="5"/>
        <v>0</v>
      </c>
      <c r="P43" s="151">
        <f t="shared" si="5"/>
        <v>0</v>
      </c>
      <c r="Q43" s="5">
        <f t="shared" si="5"/>
        <v>0</v>
      </c>
      <c r="R43" s="5">
        <f t="shared" si="5"/>
        <v>0</v>
      </c>
      <c r="S43" s="5">
        <f t="shared" si="5"/>
        <v>0</v>
      </c>
      <c r="T43" s="5">
        <f t="shared" si="5"/>
        <v>0</v>
      </c>
      <c r="U43" s="5">
        <f t="shared" si="5"/>
        <v>0</v>
      </c>
      <c r="V43" s="151">
        <f t="shared" si="5"/>
        <v>0</v>
      </c>
      <c r="W43" s="151">
        <f t="shared" si="5"/>
        <v>0</v>
      </c>
      <c r="X43" s="5">
        <f t="shared" si="5"/>
        <v>0</v>
      </c>
      <c r="Y43" s="5">
        <f t="shared" si="5"/>
        <v>0</v>
      </c>
      <c r="Z43" s="5">
        <f t="shared" si="5"/>
        <v>0</v>
      </c>
      <c r="AA43" s="5">
        <f t="shared" si="5"/>
        <v>0</v>
      </c>
      <c r="AB43" s="5">
        <f t="shared" si="5"/>
        <v>0</v>
      </c>
      <c r="AC43" s="151">
        <f t="shared" si="5"/>
        <v>0</v>
      </c>
      <c r="AD43" s="151">
        <f t="shared" si="5"/>
        <v>0</v>
      </c>
      <c r="AE43" s="5">
        <f t="shared" si="5"/>
        <v>0</v>
      </c>
      <c r="AF43" s="5">
        <f t="shared" si="5"/>
        <v>0</v>
      </c>
      <c r="AG43" s="152">
        <f>SUM(B43:AF43)</f>
        <v>0</v>
      </c>
    </row>
    <row r="44" spans="1:33" x14ac:dyDescent="0.25">
      <c r="A44" s="3"/>
      <c r="AG44" s="4"/>
    </row>
    <row r="45" spans="1:33" x14ac:dyDescent="0.25">
      <c r="A45" s="6" t="s">
        <v>14</v>
      </c>
      <c r="B45" s="151">
        <f>IF(B41=0, B43,B41)</f>
        <v>0</v>
      </c>
      <c r="C45" s="5">
        <f t="shared" ref="C45:AF45" si="6">IF(C41=0, C43,C41)</f>
        <v>0</v>
      </c>
      <c r="D45" s="151">
        <f>IF(D41=0, D43,D41)</f>
        <v>0</v>
      </c>
      <c r="E45" s="5">
        <f t="shared" si="6"/>
        <v>0</v>
      </c>
      <c r="F45" s="5">
        <f t="shared" si="6"/>
        <v>0</v>
      </c>
      <c r="G45" s="5">
        <f t="shared" si="6"/>
        <v>0</v>
      </c>
      <c r="H45" s="151">
        <f t="shared" si="6"/>
        <v>0</v>
      </c>
      <c r="I45" s="151">
        <f t="shared" si="6"/>
        <v>0</v>
      </c>
      <c r="J45" s="5">
        <f t="shared" si="6"/>
        <v>0</v>
      </c>
      <c r="K45" s="5">
        <f t="shared" si="6"/>
        <v>0</v>
      </c>
      <c r="L45" s="5">
        <f t="shared" si="6"/>
        <v>0</v>
      </c>
      <c r="M45" s="5">
        <f t="shared" si="6"/>
        <v>0</v>
      </c>
      <c r="N45" s="5">
        <f t="shared" si="6"/>
        <v>0</v>
      </c>
      <c r="O45" s="151">
        <f t="shared" si="6"/>
        <v>0</v>
      </c>
      <c r="P45" s="151">
        <f t="shared" si="6"/>
        <v>0</v>
      </c>
      <c r="Q45" s="5">
        <f t="shared" si="6"/>
        <v>0</v>
      </c>
      <c r="R45" s="5">
        <f t="shared" si="6"/>
        <v>0</v>
      </c>
      <c r="S45" s="5">
        <f t="shared" si="6"/>
        <v>0</v>
      </c>
      <c r="T45" s="5">
        <f t="shared" si="6"/>
        <v>0</v>
      </c>
      <c r="U45" s="5">
        <f t="shared" si="6"/>
        <v>0</v>
      </c>
      <c r="V45" s="151">
        <f t="shared" si="6"/>
        <v>0</v>
      </c>
      <c r="W45" s="151">
        <f t="shared" si="6"/>
        <v>0</v>
      </c>
      <c r="X45" s="5">
        <f t="shared" si="6"/>
        <v>0</v>
      </c>
      <c r="Y45" s="5">
        <f t="shared" si="6"/>
        <v>0</v>
      </c>
      <c r="Z45" s="5">
        <f t="shared" si="6"/>
        <v>0</v>
      </c>
      <c r="AA45" s="5">
        <f t="shared" si="6"/>
        <v>0</v>
      </c>
      <c r="AB45" s="5">
        <f t="shared" si="6"/>
        <v>0</v>
      </c>
      <c r="AC45" s="151">
        <f t="shared" si="6"/>
        <v>0</v>
      </c>
      <c r="AD45" s="151">
        <f t="shared" si="6"/>
        <v>0</v>
      </c>
      <c r="AE45" s="5">
        <f t="shared" si="6"/>
        <v>0</v>
      </c>
      <c r="AF45" s="5">
        <f t="shared" si="6"/>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54" priority="2" operator="containsText" text="Fehler">
      <formula>NOT(ISERROR(SEARCH("Fehler",A24)))</formula>
    </cfRule>
  </conditionalFormatting>
  <conditionalFormatting sqref="A43:XFD43">
    <cfRule type="containsText" dxfId="53"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zoomScale="70" zoomScaleNormal="70" workbookViewId="0">
      <selection activeCell="AF20" sqref="AF20"/>
    </sheetView>
  </sheetViews>
  <sheetFormatPr baseColWidth="10" defaultColWidth="11.5703125" defaultRowHeight="15" x14ac:dyDescent="0.25"/>
  <cols>
    <col min="1" max="1" width="21.5703125" customWidth="1"/>
    <col min="2" max="3" width="4.7109375" customWidth="1"/>
    <col min="4" max="4" width="4.140625" customWidth="1"/>
    <col min="5"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37</v>
      </c>
      <c r="Y2" s="199"/>
      <c r="Z2" s="200"/>
      <c r="AA2" s="203" t="s">
        <v>23</v>
      </c>
      <c r="AB2" s="204"/>
      <c r="AC2" s="199">
        <v>2023</v>
      </c>
      <c r="AD2" s="199"/>
      <c r="AE2" s="199"/>
      <c r="AF2" s="199"/>
    </row>
    <row r="3" spans="1:32" ht="12" customHeight="1" x14ac:dyDescent="0.25">
      <c r="V3" s="205"/>
      <c r="W3" s="206"/>
      <c r="X3" s="201"/>
      <c r="Y3" s="201"/>
      <c r="Z3" s="202"/>
      <c r="AA3" s="205"/>
      <c r="AB3" s="206"/>
      <c r="AC3" s="201"/>
      <c r="AD3" s="201"/>
      <c r="AE3" s="201"/>
      <c r="AF3" s="201"/>
    </row>
    <row r="4" spans="1:32" ht="24.75" customHeight="1" x14ac:dyDescent="0.5">
      <c r="C4" s="20" t="s">
        <v>118</v>
      </c>
      <c r="O4" s="1"/>
      <c r="AE4" s="143"/>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c r="AE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c r="AE7" s="212"/>
    </row>
    <row r="8" spans="1:32" ht="15.95" customHeight="1" x14ac:dyDescent="0.25">
      <c r="A8" s="2"/>
      <c r="B8" s="158"/>
      <c r="C8" s="29"/>
      <c r="D8" s="12"/>
      <c r="E8" s="12"/>
      <c r="F8" s="29"/>
      <c r="G8" s="12"/>
      <c r="H8" s="12"/>
      <c r="I8" s="11"/>
      <c r="J8" s="11"/>
      <c r="K8" s="3"/>
      <c r="S8" s="31"/>
      <c r="T8" s="4"/>
      <c r="Z8" s="2"/>
      <c r="AA8" s="15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c r="AE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c r="AE10" s="212"/>
    </row>
    <row r="11" spans="1:32"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c r="AD11" s="33"/>
      <c r="AE11" s="33"/>
    </row>
    <row r="12" spans="1:32"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c r="AE12" s="33"/>
    </row>
    <row r="13" spans="1:32" ht="12.95" customHeight="1" x14ac:dyDescent="0.25">
      <c r="B13" t="s">
        <v>0</v>
      </c>
    </row>
    <row r="14" spans="1:32" ht="12.95" customHeight="1" x14ac:dyDescent="0.25">
      <c r="A14" s="5" t="s">
        <v>1</v>
      </c>
      <c r="B14" s="56">
        <v>1</v>
      </c>
      <c r="C14" s="56">
        <v>2</v>
      </c>
      <c r="D14" s="56">
        <v>3</v>
      </c>
      <c r="E14" s="21">
        <v>4</v>
      </c>
      <c r="F14" s="21">
        <v>5</v>
      </c>
      <c r="G14" s="56">
        <v>6</v>
      </c>
      <c r="H14" s="56">
        <v>7</v>
      </c>
      <c r="I14" s="56">
        <v>8</v>
      </c>
      <c r="J14" s="56">
        <v>9</v>
      </c>
      <c r="K14" s="56">
        <v>10</v>
      </c>
      <c r="L14" s="21">
        <v>11</v>
      </c>
      <c r="M14" s="21">
        <v>12</v>
      </c>
      <c r="N14" s="56">
        <v>13</v>
      </c>
      <c r="O14" s="56">
        <v>14</v>
      </c>
      <c r="P14" s="56">
        <v>15</v>
      </c>
      <c r="Q14" s="56">
        <v>16</v>
      </c>
      <c r="R14" s="56">
        <v>17</v>
      </c>
      <c r="S14" s="21">
        <v>18</v>
      </c>
      <c r="T14" s="21">
        <v>19</v>
      </c>
      <c r="U14" s="56">
        <v>20</v>
      </c>
      <c r="V14" s="56">
        <v>21</v>
      </c>
      <c r="W14" s="56">
        <v>22</v>
      </c>
      <c r="X14" s="56">
        <v>23</v>
      </c>
      <c r="Y14" s="56">
        <v>24</v>
      </c>
      <c r="Z14" s="21">
        <v>25</v>
      </c>
      <c r="AA14" s="21">
        <v>26</v>
      </c>
      <c r="AB14" s="56">
        <v>27</v>
      </c>
      <c r="AC14" s="56">
        <v>28</v>
      </c>
      <c r="AD14" s="56">
        <v>29</v>
      </c>
      <c r="AE14" s="56">
        <v>30</v>
      </c>
      <c r="AF14" s="6" t="s">
        <v>2</v>
      </c>
    </row>
    <row r="15" spans="1:32" ht="12.95" customHeight="1" x14ac:dyDescent="0.25">
      <c r="A15" s="5" t="s">
        <v>3</v>
      </c>
      <c r="B15" s="56" t="s">
        <v>6</v>
      </c>
      <c r="C15" s="56" t="s">
        <v>7</v>
      </c>
      <c r="D15" s="56" t="s">
        <v>8</v>
      </c>
      <c r="E15" s="21" t="s">
        <v>9</v>
      </c>
      <c r="F15" s="21" t="s">
        <v>4</v>
      </c>
      <c r="G15" s="56" t="s">
        <v>19</v>
      </c>
      <c r="H15" s="56" t="s">
        <v>5</v>
      </c>
      <c r="I15" s="56" t="s">
        <v>6</v>
      </c>
      <c r="J15" s="56" t="s">
        <v>7</v>
      </c>
      <c r="K15" s="56" t="s">
        <v>8</v>
      </c>
      <c r="L15" s="21" t="s">
        <v>9</v>
      </c>
      <c r="M15" s="21" t="s">
        <v>4</v>
      </c>
      <c r="N15" s="56" t="s">
        <v>19</v>
      </c>
      <c r="O15" s="56" t="s">
        <v>5</v>
      </c>
      <c r="P15" s="56" t="s">
        <v>6</v>
      </c>
      <c r="Q15" s="56" t="s">
        <v>7</v>
      </c>
      <c r="R15" s="56" t="s">
        <v>8</v>
      </c>
      <c r="S15" s="21" t="s">
        <v>9</v>
      </c>
      <c r="T15" s="21" t="s">
        <v>4</v>
      </c>
      <c r="U15" s="56" t="s">
        <v>19</v>
      </c>
      <c r="V15" s="56" t="s">
        <v>5</v>
      </c>
      <c r="W15" s="56" t="s">
        <v>6</v>
      </c>
      <c r="X15" s="56" t="s">
        <v>7</v>
      </c>
      <c r="Y15" s="56" t="s">
        <v>8</v>
      </c>
      <c r="Z15" s="21" t="s">
        <v>9</v>
      </c>
      <c r="AA15" s="21" t="s">
        <v>4</v>
      </c>
      <c r="AB15" s="56" t="s">
        <v>19</v>
      </c>
      <c r="AC15" s="56" t="s">
        <v>5</v>
      </c>
      <c r="AD15" s="56" t="s">
        <v>6</v>
      </c>
      <c r="AE15" s="56" t="s">
        <v>7</v>
      </c>
      <c r="AF15" s="5"/>
    </row>
    <row r="16" spans="1:32" ht="12.95" customHeight="1" x14ac:dyDescent="0.25">
      <c r="A16" s="14"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2" ht="12.95" customHeight="1" x14ac:dyDescent="0.25">
      <c r="A17" s="5" t="str">
        <f>Kerndaten!J13</f>
        <v>WP 3</v>
      </c>
      <c r="B17" s="160"/>
      <c r="C17" s="160"/>
      <c r="D17" s="160"/>
      <c r="E17" s="155"/>
      <c r="F17" s="155"/>
      <c r="G17" s="160"/>
      <c r="H17" s="160"/>
      <c r="I17" s="160"/>
      <c r="J17" s="160"/>
      <c r="K17" s="160"/>
      <c r="L17" s="155"/>
      <c r="M17" s="155"/>
      <c r="N17" s="160"/>
      <c r="O17" s="160"/>
      <c r="P17" s="160"/>
      <c r="Q17" s="160"/>
      <c r="R17" s="160"/>
      <c r="S17" s="155"/>
      <c r="T17" s="155"/>
      <c r="U17" s="160"/>
      <c r="V17" s="160"/>
      <c r="W17" s="160"/>
      <c r="X17" s="160"/>
      <c r="Y17" s="160"/>
      <c r="Z17" s="155"/>
      <c r="AA17" s="155"/>
      <c r="AB17" s="160"/>
      <c r="AC17" s="160"/>
      <c r="AD17" s="160"/>
      <c r="AE17" s="160"/>
      <c r="AF17" s="5">
        <f t="shared" ref="AF17:AF23" si="0">SUM(B17:AE17)</f>
        <v>0</v>
      </c>
    </row>
    <row r="18" spans="1:32" ht="12.95" customHeight="1" x14ac:dyDescent="0.25">
      <c r="A18" s="5" t="str">
        <f>Kerndaten!J14</f>
        <v>WP 4</v>
      </c>
      <c r="B18" s="160"/>
      <c r="C18" s="160"/>
      <c r="D18" s="160"/>
      <c r="E18" s="155"/>
      <c r="F18" s="155"/>
      <c r="G18" s="160"/>
      <c r="H18" s="160"/>
      <c r="I18" s="160"/>
      <c r="J18" s="160"/>
      <c r="K18" s="160"/>
      <c r="L18" s="155"/>
      <c r="M18" s="155"/>
      <c r="N18" s="160"/>
      <c r="O18" s="160"/>
      <c r="P18" s="160"/>
      <c r="Q18" s="160"/>
      <c r="R18" s="160"/>
      <c r="S18" s="155"/>
      <c r="T18" s="155"/>
      <c r="U18" s="160"/>
      <c r="V18" s="160"/>
      <c r="W18" s="160"/>
      <c r="X18" s="160"/>
      <c r="Y18" s="160"/>
      <c r="Z18" s="155"/>
      <c r="AA18" s="155"/>
      <c r="AB18" s="160"/>
      <c r="AC18" s="160"/>
      <c r="AD18" s="160"/>
      <c r="AE18" s="160"/>
      <c r="AF18" s="5">
        <f t="shared" si="0"/>
        <v>0</v>
      </c>
    </row>
    <row r="19" spans="1:32" ht="12.95" customHeight="1" x14ac:dyDescent="0.25">
      <c r="A19" s="5" t="str">
        <f>Kerndaten!J15</f>
        <v>WP 5</v>
      </c>
      <c r="B19" s="160"/>
      <c r="C19" s="160"/>
      <c r="D19" s="160"/>
      <c r="E19" s="155"/>
      <c r="F19" s="155"/>
      <c r="G19" s="160"/>
      <c r="H19" s="160"/>
      <c r="I19" s="160"/>
      <c r="J19" s="160"/>
      <c r="K19" s="160"/>
      <c r="L19" s="155"/>
      <c r="M19" s="155"/>
      <c r="N19" s="160"/>
      <c r="O19" s="160"/>
      <c r="P19" s="160"/>
      <c r="Q19" s="160"/>
      <c r="R19" s="160"/>
      <c r="S19" s="155"/>
      <c r="T19" s="155"/>
      <c r="U19" s="160"/>
      <c r="V19" s="160"/>
      <c r="W19" s="160"/>
      <c r="X19" s="160"/>
      <c r="Y19" s="160"/>
      <c r="Z19" s="155"/>
      <c r="AA19" s="155"/>
      <c r="AB19" s="160"/>
      <c r="AC19" s="160"/>
      <c r="AD19" s="160"/>
      <c r="AE19" s="160"/>
      <c r="AF19" s="5">
        <f>SUM(B19:AE19)</f>
        <v>0</v>
      </c>
    </row>
    <row r="20" spans="1:32" ht="12.95" customHeight="1" x14ac:dyDescent="0.25">
      <c r="A20" s="5" t="str">
        <f>Kerndaten!J16</f>
        <v>WP 9</v>
      </c>
      <c r="B20" s="160"/>
      <c r="C20" s="160"/>
      <c r="D20" s="160"/>
      <c r="E20" s="155"/>
      <c r="F20" s="155"/>
      <c r="G20" s="160"/>
      <c r="H20" s="160"/>
      <c r="I20" s="160"/>
      <c r="J20" s="160"/>
      <c r="K20" s="160"/>
      <c r="L20" s="155"/>
      <c r="M20" s="155"/>
      <c r="N20" s="160"/>
      <c r="O20" s="160"/>
      <c r="P20" s="160"/>
      <c r="Q20" s="160"/>
      <c r="R20" s="160"/>
      <c r="S20" s="155"/>
      <c r="T20" s="155"/>
      <c r="U20" s="160"/>
      <c r="V20" s="160"/>
      <c r="W20" s="160"/>
      <c r="X20" s="160"/>
      <c r="Y20" s="160"/>
      <c r="Z20" s="155"/>
      <c r="AA20" s="155"/>
      <c r="AB20" s="160"/>
      <c r="AC20" s="160"/>
      <c r="AD20" s="160"/>
      <c r="AE20" s="160"/>
      <c r="AF20" s="5">
        <f t="shared" si="0"/>
        <v>0</v>
      </c>
    </row>
    <row r="21" spans="1:32" ht="12.95" customHeight="1" x14ac:dyDescent="0.25">
      <c r="A21" s="5" t="str">
        <f>Kerndaten!J17</f>
        <v>WP 10</v>
      </c>
      <c r="B21" s="160"/>
      <c r="C21" s="160"/>
      <c r="D21" s="160"/>
      <c r="E21" s="155"/>
      <c r="F21" s="155"/>
      <c r="G21" s="160"/>
      <c r="H21" s="160"/>
      <c r="I21" s="160"/>
      <c r="J21" s="160"/>
      <c r="K21" s="160"/>
      <c r="L21" s="155"/>
      <c r="M21" s="155"/>
      <c r="N21" s="160"/>
      <c r="O21" s="160"/>
      <c r="P21" s="160"/>
      <c r="Q21" s="160"/>
      <c r="R21" s="160"/>
      <c r="S21" s="155"/>
      <c r="T21" s="155"/>
      <c r="U21" s="160"/>
      <c r="V21" s="160"/>
      <c r="W21" s="160"/>
      <c r="X21" s="160"/>
      <c r="Y21" s="160"/>
      <c r="Z21" s="155"/>
      <c r="AA21" s="155"/>
      <c r="AB21" s="160"/>
      <c r="AC21" s="160"/>
      <c r="AD21" s="160"/>
      <c r="AE21" s="160"/>
      <c r="AF21" s="5">
        <f t="shared" si="0"/>
        <v>0</v>
      </c>
    </row>
    <row r="22" spans="1:32" ht="12.95" customHeight="1" x14ac:dyDescent="0.25">
      <c r="A22" s="5" t="str">
        <f>Kerndaten!J18</f>
        <v>WP 11</v>
      </c>
      <c r="B22" s="161"/>
      <c r="C22" s="161"/>
      <c r="D22" s="161"/>
      <c r="E22" s="151"/>
      <c r="F22" s="151"/>
      <c r="G22" s="161"/>
      <c r="H22" s="161"/>
      <c r="I22" s="161"/>
      <c r="J22" s="161"/>
      <c r="K22" s="161"/>
      <c r="L22" s="151"/>
      <c r="M22" s="151"/>
      <c r="N22" s="161"/>
      <c r="O22" s="161"/>
      <c r="P22" s="161"/>
      <c r="Q22" s="161"/>
      <c r="R22" s="161"/>
      <c r="S22" s="151"/>
      <c r="T22" s="151"/>
      <c r="U22" s="161"/>
      <c r="V22" s="161"/>
      <c r="W22" s="161"/>
      <c r="X22" s="161"/>
      <c r="Y22" s="161"/>
      <c r="Z22" s="151"/>
      <c r="AA22" s="151"/>
      <c r="AB22" s="161"/>
      <c r="AC22" s="161"/>
      <c r="AD22" s="161"/>
      <c r="AE22" s="161"/>
      <c r="AF22" s="5">
        <f t="shared" si="0"/>
        <v>0</v>
      </c>
    </row>
    <row r="23" spans="1:32" ht="12.95" customHeight="1" x14ac:dyDescent="0.25">
      <c r="A23" s="5" t="str">
        <f>Kerndaten!J19</f>
        <v>WP 12</v>
      </c>
      <c r="B23" s="161"/>
      <c r="C23" s="161"/>
      <c r="D23" s="161"/>
      <c r="E23" s="151"/>
      <c r="F23" s="151"/>
      <c r="G23" s="161"/>
      <c r="H23" s="161"/>
      <c r="I23" s="161"/>
      <c r="J23" s="161"/>
      <c r="K23" s="161"/>
      <c r="L23" s="151"/>
      <c r="M23" s="151"/>
      <c r="N23" s="161"/>
      <c r="O23" s="161"/>
      <c r="P23" s="161"/>
      <c r="Q23" s="161"/>
      <c r="R23" s="161"/>
      <c r="S23" s="151"/>
      <c r="T23" s="151"/>
      <c r="U23" s="161"/>
      <c r="V23" s="161"/>
      <c r="W23" s="161"/>
      <c r="X23" s="161"/>
      <c r="Y23" s="161"/>
      <c r="Z23" s="151"/>
      <c r="AA23" s="151"/>
      <c r="AB23" s="161"/>
      <c r="AC23" s="161"/>
      <c r="AD23" s="161"/>
      <c r="AE23" s="161"/>
      <c r="AF23" s="5">
        <f t="shared" si="0"/>
        <v>0</v>
      </c>
    </row>
    <row r="24" spans="1:32" ht="12.95" customHeight="1" x14ac:dyDescent="0.25">
      <c r="A24" s="6" t="s">
        <v>41</v>
      </c>
      <c r="B24" s="15">
        <f>IF(AND(B41&gt;0, SUM(B17:B23)&gt;0),"Fehler",SUM(B17:B23))</f>
        <v>0</v>
      </c>
      <c r="C24" s="15">
        <f>IF(AND(C41&gt;0, SUM(C17:C23)&gt;0),"Fehler",SUM(C17:C23))</f>
        <v>0</v>
      </c>
      <c r="D24" s="15">
        <f t="shared" ref="D24:AE24" si="1">IF(AND(D41&gt;0, SUM(D17:D23)&gt;0),"Fehler",SUM(D17:D23))</f>
        <v>0</v>
      </c>
      <c r="E24" s="154">
        <f t="shared" si="1"/>
        <v>0</v>
      </c>
      <c r="F24" s="154">
        <f>IF(AND(F41&gt;0, SUM(F17:F23)&gt;0),"Fehler",SUM(F17:F23))</f>
        <v>0</v>
      </c>
      <c r="G24" s="15">
        <f t="shared" si="1"/>
        <v>0</v>
      </c>
      <c r="H24" s="15">
        <f t="shared" si="1"/>
        <v>0</v>
      </c>
      <c r="I24" s="15">
        <f t="shared" si="1"/>
        <v>0</v>
      </c>
      <c r="J24" s="15">
        <f t="shared" si="1"/>
        <v>0</v>
      </c>
      <c r="K24" s="15">
        <f t="shared" si="1"/>
        <v>0</v>
      </c>
      <c r="L24" s="154">
        <f t="shared" si="1"/>
        <v>0</v>
      </c>
      <c r="M24" s="154">
        <f t="shared" si="1"/>
        <v>0</v>
      </c>
      <c r="N24" s="15">
        <f t="shared" si="1"/>
        <v>0</v>
      </c>
      <c r="O24" s="15">
        <f t="shared" si="1"/>
        <v>0</v>
      </c>
      <c r="P24" s="15">
        <f t="shared" si="1"/>
        <v>0</v>
      </c>
      <c r="Q24" s="15">
        <f t="shared" si="1"/>
        <v>0</v>
      </c>
      <c r="R24" s="15">
        <f t="shared" si="1"/>
        <v>0</v>
      </c>
      <c r="S24" s="154">
        <f t="shared" si="1"/>
        <v>0</v>
      </c>
      <c r="T24" s="154">
        <f t="shared" si="1"/>
        <v>0</v>
      </c>
      <c r="U24" s="15">
        <f t="shared" si="1"/>
        <v>0</v>
      </c>
      <c r="V24" s="15">
        <f t="shared" si="1"/>
        <v>0</v>
      </c>
      <c r="W24" s="15">
        <f t="shared" si="1"/>
        <v>0</v>
      </c>
      <c r="X24" s="15">
        <f t="shared" si="1"/>
        <v>0</v>
      </c>
      <c r="Y24" s="15">
        <f t="shared" si="1"/>
        <v>0</v>
      </c>
      <c r="Z24" s="154">
        <f t="shared" si="1"/>
        <v>0</v>
      </c>
      <c r="AA24" s="154">
        <f t="shared" si="1"/>
        <v>0</v>
      </c>
      <c r="AB24" s="15">
        <f t="shared" si="1"/>
        <v>0</v>
      </c>
      <c r="AC24" s="15">
        <f t="shared" si="1"/>
        <v>0</v>
      </c>
      <c r="AD24" s="15">
        <f t="shared" si="1"/>
        <v>0</v>
      </c>
      <c r="AE24" s="15">
        <f t="shared" si="1"/>
        <v>0</v>
      </c>
      <c r="AF24" s="152">
        <f>B24+C24+D24+E24+F24+G24+H24+J24+I24+K24+L24+M24+N24+O24+P24+Q24+R24+S24+T24+U24+V24+W24+X24+Y24+Z24+AA24+AB24+AC24+AD24+AE24</f>
        <v>0</v>
      </c>
    </row>
    <row r="25" spans="1:32"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40"/>
    </row>
    <row r="26" spans="1:32"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26"/>
      <c r="AB26" s="14"/>
      <c r="AC26" s="14"/>
      <c r="AD26" s="14"/>
      <c r="AE26" s="14"/>
      <c r="AF26" s="13"/>
    </row>
    <row r="27" spans="1:32" ht="12.95" customHeight="1" x14ac:dyDescent="0.25">
      <c r="A27" s="5" t="str">
        <f>Kerndaten!H23</f>
        <v>A</v>
      </c>
      <c r="B27" s="160"/>
      <c r="C27" s="160"/>
      <c r="D27" s="160"/>
      <c r="E27" s="155"/>
      <c r="F27" s="155"/>
      <c r="G27" s="160"/>
      <c r="H27" s="160"/>
      <c r="I27" s="160"/>
      <c r="J27" s="160"/>
      <c r="K27" s="160"/>
      <c r="L27" s="155"/>
      <c r="M27" s="155"/>
      <c r="N27" s="160"/>
      <c r="O27" s="160"/>
      <c r="P27" s="160"/>
      <c r="Q27" s="160"/>
      <c r="R27" s="160"/>
      <c r="S27" s="155"/>
      <c r="T27" s="155"/>
      <c r="U27" s="160"/>
      <c r="V27" s="160"/>
      <c r="W27" s="160"/>
      <c r="X27" s="160"/>
      <c r="Y27" s="160"/>
      <c r="Z27" s="155"/>
      <c r="AA27" s="155"/>
      <c r="AB27" s="160"/>
      <c r="AC27" s="160"/>
      <c r="AD27" s="160"/>
      <c r="AE27" s="160"/>
      <c r="AF27" s="5">
        <f>SUM(B27:AE27)</f>
        <v>0</v>
      </c>
    </row>
    <row r="28" spans="1:32" ht="12.95" customHeight="1" x14ac:dyDescent="0.25">
      <c r="A28" s="5" t="str">
        <f>Kerndaten!H24</f>
        <v>B</v>
      </c>
      <c r="B28" s="160"/>
      <c r="C28" s="160"/>
      <c r="D28" s="160"/>
      <c r="E28" s="155"/>
      <c r="F28" s="155"/>
      <c r="G28" s="160"/>
      <c r="H28" s="160"/>
      <c r="I28" s="160"/>
      <c r="J28" s="160"/>
      <c r="K28" s="160"/>
      <c r="L28" s="155"/>
      <c r="M28" s="155"/>
      <c r="N28" s="160"/>
      <c r="O28" s="160"/>
      <c r="P28" s="160"/>
      <c r="Q28" s="160"/>
      <c r="R28" s="160"/>
      <c r="S28" s="155"/>
      <c r="T28" s="155"/>
      <c r="U28" s="160"/>
      <c r="V28" s="160"/>
      <c r="W28" s="160"/>
      <c r="X28" s="160"/>
      <c r="Y28" s="160"/>
      <c r="Z28" s="155"/>
      <c r="AA28" s="155"/>
      <c r="AB28" s="160"/>
      <c r="AC28" s="160"/>
      <c r="AD28" s="160"/>
      <c r="AE28" s="160"/>
      <c r="AF28" s="5">
        <f>SUM(B28:AE28)</f>
        <v>0</v>
      </c>
    </row>
    <row r="29" spans="1:32" ht="12.95" customHeight="1" x14ac:dyDescent="0.25">
      <c r="A29" s="5" t="str">
        <f>Kerndaten!H25</f>
        <v>C</v>
      </c>
      <c r="B29" s="161"/>
      <c r="C29" s="161"/>
      <c r="D29" s="161"/>
      <c r="E29" s="151"/>
      <c r="F29" s="151"/>
      <c r="G29" s="161"/>
      <c r="H29" s="161"/>
      <c r="I29" s="161"/>
      <c r="J29" s="161"/>
      <c r="K29" s="161"/>
      <c r="L29" s="151"/>
      <c r="M29" s="151"/>
      <c r="N29" s="161"/>
      <c r="O29" s="161"/>
      <c r="P29" s="161"/>
      <c r="Q29" s="161"/>
      <c r="R29" s="161"/>
      <c r="S29" s="151"/>
      <c r="T29" s="151"/>
      <c r="U29" s="161"/>
      <c r="V29" s="161"/>
      <c r="W29" s="161"/>
      <c r="X29" s="161"/>
      <c r="Y29" s="161"/>
      <c r="Z29" s="151"/>
      <c r="AA29" s="151"/>
      <c r="AB29" s="161"/>
      <c r="AC29" s="161"/>
      <c r="AD29" s="161"/>
      <c r="AE29" s="161"/>
      <c r="AF29" s="5">
        <f>SUM(B29:AE29)</f>
        <v>0</v>
      </c>
    </row>
    <row r="30" spans="1:32" ht="12.95" customHeight="1" x14ac:dyDescent="0.25">
      <c r="A30" s="6" t="s">
        <v>41</v>
      </c>
      <c r="B30" s="15">
        <f>IF(AND(B41&gt;0, SUM(B27:B29)&gt;0),"Fehler",SUM(B27:B29))</f>
        <v>0</v>
      </c>
      <c r="C30" s="15">
        <f t="shared" ref="C30:AE30" si="2">IF(AND(C41&gt;0, SUM(C27:C29)&gt;0),"Fehler",SUM(C27:C29))</f>
        <v>0</v>
      </c>
      <c r="D30" s="15">
        <f t="shared" si="2"/>
        <v>0</v>
      </c>
      <c r="E30" s="154">
        <f t="shared" si="2"/>
        <v>0</v>
      </c>
      <c r="F30" s="154">
        <f t="shared" si="2"/>
        <v>0</v>
      </c>
      <c r="G30" s="15">
        <f t="shared" si="2"/>
        <v>0</v>
      </c>
      <c r="H30" s="15">
        <f t="shared" si="2"/>
        <v>0</v>
      </c>
      <c r="I30" s="15">
        <f t="shared" si="2"/>
        <v>0</v>
      </c>
      <c r="J30" s="15">
        <f t="shared" si="2"/>
        <v>0</v>
      </c>
      <c r="K30" s="15">
        <f t="shared" si="2"/>
        <v>0</v>
      </c>
      <c r="L30" s="154">
        <f t="shared" si="2"/>
        <v>0</v>
      </c>
      <c r="M30" s="154">
        <f t="shared" si="2"/>
        <v>0</v>
      </c>
      <c r="N30" s="15">
        <f t="shared" si="2"/>
        <v>0</v>
      </c>
      <c r="O30" s="15">
        <f t="shared" si="2"/>
        <v>0</v>
      </c>
      <c r="P30" s="15">
        <f t="shared" si="2"/>
        <v>0</v>
      </c>
      <c r="Q30" s="15">
        <f t="shared" si="2"/>
        <v>0</v>
      </c>
      <c r="R30" s="15">
        <f t="shared" si="2"/>
        <v>0</v>
      </c>
      <c r="S30" s="154">
        <f t="shared" si="2"/>
        <v>0</v>
      </c>
      <c r="T30" s="154">
        <f t="shared" si="2"/>
        <v>0</v>
      </c>
      <c r="U30" s="15">
        <f t="shared" si="2"/>
        <v>0</v>
      </c>
      <c r="V30" s="15">
        <f t="shared" si="2"/>
        <v>0</v>
      </c>
      <c r="W30" s="15">
        <f t="shared" si="2"/>
        <v>0</v>
      </c>
      <c r="X30" s="15">
        <f t="shared" si="2"/>
        <v>0</v>
      </c>
      <c r="Y30" s="15">
        <f t="shared" si="2"/>
        <v>0</v>
      </c>
      <c r="Z30" s="154">
        <f t="shared" si="2"/>
        <v>0</v>
      </c>
      <c r="AA30" s="154">
        <f t="shared" si="2"/>
        <v>0</v>
      </c>
      <c r="AB30" s="15">
        <f t="shared" si="2"/>
        <v>0</v>
      </c>
      <c r="AC30" s="15">
        <f t="shared" si="2"/>
        <v>0</v>
      </c>
      <c r="AD30" s="15">
        <f t="shared" si="2"/>
        <v>0</v>
      </c>
      <c r="AE30" s="15">
        <f t="shared" si="2"/>
        <v>0</v>
      </c>
      <c r="AF30" s="152">
        <f>B30+C30+D30+E30+F30+G30+H30+I30+J30+K30+L30+M30+N30+O30+Q30+P30+R30+S30+T30+U30+V30+W30+X30+Z30+Y30+AA30+AB30+AC30+AD30+AE30</f>
        <v>0</v>
      </c>
    </row>
    <row r="31" spans="1:32"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2"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5"/>
    </row>
    <row r="33" spans="1:32" ht="12.95" customHeight="1" x14ac:dyDescent="0.25">
      <c r="A33" s="5" t="s">
        <v>10</v>
      </c>
      <c r="B33" s="160"/>
      <c r="C33" s="160"/>
      <c r="D33" s="160"/>
      <c r="E33" s="155"/>
      <c r="F33" s="155"/>
      <c r="G33" s="160"/>
      <c r="H33" s="160"/>
      <c r="I33" s="160"/>
      <c r="J33" s="160"/>
      <c r="K33" s="160"/>
      <c r="L33" s="155"/>
      <c r="M33" s="155"/>
      <c r="N33" s="160"/>
      <c r="O33" s="160"/>
      <c r="P33" s="160"/>
      <c r="Q33" s="160"/>
      <c r="R33" s="160"/>
      <c r="S33" s="155"/>
      <c r="T33" s="155"/>
      <c r="U33" s="160"/>
      <c r="V33" s="160"/>
      <c r="W33" s="160"/>
      <c r="X33" s="160"/>
      <c r="Y33" s="160"/>
      <c r="Z33" s="155"/>
      <c r="AA33" s="155"/>
      <c r="AB33" s="160"/>
      <c r="AC33" s="160"/>
      <c r="AD33" s="160"/>
      <c r="AE33" s="160"/>
      <c r="AF33" s="5">
        <f>SUM(B33:AE33)</f>
        <v>0</v>
      </c>
    </row>
    <row r="34" spans="1:32" ht="12.95" customHeight="1" x14ac:dyDescent="0.25">
      <c r="A34" s="5" t="s">
        <v>87</v>
      </c>
      <c r="B34" s="160"/>
      <c r="C34" s="160"/>
      <c r="D34" s="160"/>
      <c r="E34" s="155"/>
      <c r="F34" s="155"/>
      <c r="G34" s="160"/>
      <c r="H34" s="160"/>
      <c r="I34" s="160"/>
      <c r="J34" s="160"/>
      <c r="K34" s="160"/>
      <c r="L34" s="155"/>
      <c r="M34" s="155"/>
      <c r="N34" s="160"/>
      <c r="O34" s="160"/>
      <c r="P34" s="160"/>
      <c r="Q34" s="160"/>
      <c r="R34" s="160"/>
      <c r="S34" s="155"/>
      <c r="T34" s="155"/>
      <c r="U34" s="160"/>
      <c r="V34" s="160"/>
      <c r="W34" s="160"/>
      <c r="X34" s="160"/>
      <c r="Y34" s="160"/>
      <c r="Z34" s="155"/>
      <c r="AA34" s="155"/>
      <c r="AB34" s="160"/>
      <c r="AC34" s="160"/>
      <c r="AD34" s="160"/>
      <c r="AE34" s="160"/>
      <c r="AF34" s="5">
        <f>SUM(B34:AE34)</f>
        <v>0</v>
      </c>
    </row>
    <row r="35" spans="1:32" ht="12.95" customHeight="1" x14ac:dyDescent="0.25">
      <c r="A35" s="5" t="s">
        <v>17</v>
      </c>
      <c r="B35" s="161"/>
      <c r="C35" s="161"/>
      <c r="D35" s="161"/>
      <c r="E35" s="151"/>
      <c r="F35" s="151"/>
      <c r="G35" s="161"/>
      <c r="H35" s="161"/>
      <c r="I35" s="161"/>
      <c r="J35" s="161"/>
      <c r="K35" s="161"/>
      <c r="L35" s="151"/>
      <c r="M35" s="151"/>
      <c r="N35" s="161"/>
      <c r="O35" s="161"/>
      <c r="P35" s="161"/>
      <c r="Q35" s="161"/>
      <c r="R35" s="161"/>
      <c r="S35" s="151"/>
      <c r="T35" s="151"/>
      <c r="U35" s="161"/>
      <c r="V35" s="161"/>
      <c r="W35" s="161"/>
      <c r="X35" s="161"/>
      <c r="Y35" s="161"/>
      <c r="Z35" s="151"/>
      <c r="AA35" s="151"/>
      <c r="AB35" s="161"/>
      <c r="AC35" s="161"/>
      <c r="AD35" s="161"/>
      <c r="AE35" s="161"/>
      <c r="AF35" s="5">
        <f>SUM(B35:AE35)</f>
        <v>0</v>
      </c>
    </row>
    <row r="36" spans="1:32" ht="12.95" customHeight="1" x14ac:dyDescent="0.25">
      <c r="A36" s="6" t="s">
        <v>41</v>
      </c>
      <c r="B36" s="15">
        <f>IF(AND(B41&gt;0,SUM(B33:B35)&gt;0),"Fehler",SUM(B33:B35))</f>
        <v>0</v>
      </c>
      <c r="C36" s="15">
        <f t="shared" ref="C36:AE36" si="3">IF(AND(C41&gt;0,SUM(C33:C35)&gt;0),"Fehler",SUM(C33:C35))</f>
        <v>0</v>
      </c>
      <c r="D36" s="15">
        <f t="shared" si="3"/>
        <v>0</v>
      </c>
      <c r="E36" s="154">
        <f t="shared" si="3"/>
        <v>0</v>
      </c>
      <c r="F36" s="154">
        <f t="shared" si="3"/>
        <v>0</v>
      </c>
      <c r="G36" s="15">
        <f t="shared" si="3"/>
        <v>0</v>
      </c>
      <c r="H36" s="15">
        <f t="shared" si="3"/>
        <v>0</v>
      </c>
      <c r="I36" s="15">
        <f t="shared" si="3"/>
        <v>0</v>
      </c>
      <c r="J36" s="15">
        <f t="shared" si="3"/>
        <v>0</v>
      </c>
      <c r="K36" s="15">
        <f t="shared" si="3"/>
        <v>0</v>
      </c>
      <c r="L36" s="154">
        <f t="shared" si="3"/>
        <v>0</v>
      </c>
      <c r="M36" s="154">
        <f t="shared" si="3"/>
        <v>0</v>
      </c>
      <c r="N36" s="15">
        <f t="shared" si="3"/>
        <v>0</v>
      </c>
      <c r="O36" s="15">
        <f t="shared" si="3"/>
        <v>0</v>
      </c>
      <c r="P36" s="15">
        <f t="shared" si="3"/>
        <v>0</v>
      </c>
      <c r="Q36" s="15">
        <f t="shared" si="3"/>
        <v>0</v>
      </c>
      <c r="R36" s="15">
        <f t="shared" si="3"/>
        <v>0</v>
      </c>
      <c r="S36" s="154">
        <f t="shared" si="3"/>
        <v>0</v>
      </c>
      <c r="T36" s="154">
        <f t="shared" si="3"/>
        <v>0</v>
      </c>
      <c r="U36" s="15">
        <f t="shared" si="3"/>
        <v>0</v>
      </c>
      <c r="V36" s="15">
        <f t="shared" si="3"/>
        <v>0</v>
      </c>
      <c r="W36" s="15">
        <f t="shared" si="3"/>
        <v>0</v>
      </c>
      <c r="X36" s="15">
        <f t="shared" si="3"/>
        <v>0</v>
      </c>
      <c r="Y36" s="15">
        <f t="shared" si="3"/>
        <v>0</v>
      </c>
      <c r="Z36" s="154">
        <f t="shared" si="3"/>
        <v>0</v>
      </c>
      <c r="AA36" s="154">
        <f t="shared" si="3"/>
        <v>0</v>
      </c>
      <c r="AB36" s="15">
        <f t="shared" si="3"/>
        <v>0</v>
      </c>
      <c r="AC36" s="15">
        <f t="shared" si="3"/>
        <v>0</v>
      </c>
      <c r="AD36" s="15">
        <f t="shared" si="3"/>
        <v>0</v>
      </c>
      <c r="AE36" s="15">
        <f t="shared" si="3"/>
        <v>0</v>
      </c>
      <c r="AF36" s="152">
        <f>B36+C36+D36+E36+F36+G36+H36+I36+J36+K36+L36+M36+N36+O36+P36+Q36+R36+S36+T36+U36+V36+W36+X36+Y36+Z36+AA36+AB36+AC36+AD36+AE36</f>
        <v>0</v>
      </c>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5"/>
    </row>
    <row r="38" spans="1:32" ht="12.95" customHeight="1" x14ac:dyDescent="0.25">
      <c r="A38" s="5" t="s">
        <v>88</v>
      </c>
      <c r="B38" s="161"/>
      <c r="C38" s="161"/>
      <c r="D38" s="161"/>
      <c r="E38" s="151"/>
      <c r="F38" s="151"/>
      <c r="G38" s="161"/>
      <c r="H38" s="161"/>
      <c r="I38" s="161"/>
      <c r="J38" s="161"/>
      <c r="K38" s="161"/>
      <c r="L38" s="151"/>
      <c r="M38" s="151"/>
      <c r="N38" s="161"/>
      <c r="O38" s="161"/>
      <c r="P38" s="161"/>
      <c r="Q38" s="161"/>
      <c r="R38" s="161"/>
      <c r="S38" s="151"/>
      <c r="T38" s="151"/>
      <c r="U38" s="161"/>
      <c r="V38" s="161"/>
      <c r="W38" s="161"/>
      <c r="X38" s="161"/>
      <c r="Y38" s="161"/>
      <c r="Z38" s="151"/>
      <c r="AA38" s="151"/>
      <c r="AB38" s="161"/>
      <c r="AC38" s="161"/>
      <c r="AD38" s="161"/>
      <c r="AE38" s="161"/>
      <c r="AF38" s="5">
        <f>SUM(B38:AE38)</f>
        <v>0</v>
      </c>
    </row>
    <row r="39" spans="1:32" ht="12.95" customHeight="1" x14ac:dyDescent="0.25">
      <c r="A39" s="5" t="s">
        <v>89</v>
      </c>
      <c r="B39" s="161"/>
      <c r="C39" s="161"/>
      <c r="D39" s="161"/>
      <c r="E39" s="151"/>
      <c r="F39" s="151"/>
      <c r="G39" s="161"/>
      <c r="H39" s="161"/>
      <c r="I39" s="161"/>
      <c r="J39" s="161"/>
      <c r="K39" s="161"/>
      <c r="L39" s="151"/>
      <c r="M39" s="151"/>
      <c r="N39" s="161"/>
      <c r="O39" s="161"/>
      <c r="P39" s="161"/>
      <c r="Q39" s="161"/>
      <c r="R39" s="161"/>
      <c r="S39" s="151"/>
      <c r="T39" s="151"/>
      <c r="U39" s="161"/>
      <c r="V39" s="161"/>
      <c r="W39" s="161"/>
      <c r="X39" s="161"/>
      <c r="Y39" s="161"/>
      <c r="Z39" s="151"/>
      <c r="AA39" s="151"/>
      <c r="AB39" s="161"/>
      <c r="AC39" s="161"/>
      <c r="AD39" s="161"/>
      <c r="AE39" s="161"/>
      <c r="AF39" s="5">
        <f>SUM(B39:AE39)</f>
        <v>0</v>
      </c>
    </row>
    <row r="40" spans="1:32" ht="12.95" customHeight="1" x14ac:dyDescent="0.25">
      <c r="A40" s="5" t="s">
        <v>90</v>
      </c>
      <c r="B40" s="161"/>
      <c r="C40" s="161"/>
      <c r="D40" s="161"/>
      <c r="E40" s="151"/>
      <c r="F40" s="151"/>
      <c r="G40" s="161"/>
      <c r="H40" s="161"/>
      <c r="I40" s="161"/>
      <c r="J40" s="161"/>
      <c r="K40" s="161"/>
      <c r="L40" s="151"/>
      <c r="M40" s="151"/>
      <c r="N40" s="161"/>
      <c r="O40" s="161"/>
      <c r="P40" s="161"/>
      <c r="Q40" s="161"/>
      <c r="R40" s="161"/>
      <c r="S40" s="151"/>
      <c r="T40" s="151"/>
      <c r="U40" s="161"/>
      <c r="V40" s="161"/>
      <c r="W40" s="161"/>
      <c r="X40" s="161"/>
      <c r="Y40" s="161"/>
      <c r="Z40" s="151"/>
      <c r="AA40" s="151"/>
      <c r="AB40" s="161"/>
      <c r="AC40" s="161"/>
      <c r="AD40" s="161"/>
      <c r="AE40" s="161"/>
      <c r="AF40" s="5">
        <f>SUM(B40:AE40)</f>
        <v>0</v>
      </c>
    </row>
    <row r="41" spans="1:32" ht="12.95" customHeight="1" x14ac:dyDescent="0.25">
      <c r="A41" s="6" t="s">
        <v>12</v>
      </c>
      <c r="B41" s="5">
        <f>IF(B38+B39+B40=0, 0, B38+B39+B40 )</f>
        <v>0</v>
      </c>
      <c r="C41" s="5">
        <f t="shared" ref="C41:AE41" si="4">IF(C38+C39+C40=0, 0, C38+C39+C40 )</f>
        <v>0</v>
      </c>
      <c r="D41" s="5">
        <f t="shared" si="4"/>
        <v>0</v>
      </c>
      <c r="E41" s="151">
        <f t="shared" si="4"/>
        <v>0</v>
      </c>
      <c r="F41" s="151">
        <f t="shared" si="4"/>
        <v>0</v>
      </c>
      <c r="G41" s="5">
        <f t="shared" si="4"/>
        <v>0</v>
      </c>
      <c r="H41" s="5">
        <f t="shared" si="4"/>
        <v>0</v>
      </c>
      <c r="I41" s="5">
        <f t="shared" si="4"/>
        <v>0</v>
      </c>
      <c r="J41" s="5">
        <f t="shared" si="4"/>
        <v>0</v>
      </c>
      <c r="K41" s="5">
        <f t="shared" si="4"/>
        <v>0</v>
      </c>
      <c r="L41" s="151">
        <f t="shared" si="4"/>
        <v>0</v>
      </c>
      <c r="M41" s="151">
        <f t="shared" si="4"/>
        <v>0</v>
      </c>
      <c r="N41" s="5">
        <f t="shared" si="4"/>
        <v>0</v>
      </c>
      <c r="O41" s="5">
        <f t="shared" si="4"/>
        <v>0</v>
      </c>
      <c r="P41" s="5">
        <f t="shared" si="4"/>
        <v>0</v>
      </c>
      <c r="Q41" s="5">
        <f t="shared" si="4"/>
        <v>0</v>
      </c>
      <c r="R41" s="5">
        <f t="shared" si="4"/>
        <v>0</v>
      </c>
      <c r="S41" s="151">
        <f t="shared" si="4"/>
        <v>0</v>
      </c>
      <c r="T41" s="151">
        <f t="shared" si="4"/>
        <v>0</v>
      </c>
      <c r="U41" s="5">
        <f t="shared" si="4"/>
        <v>0</v>
      </c>
      <c r="V41" s="5">
        <f t="shared" si="4"/>
        <v>0</v>
      </c>
      <c r="W41" s="5">
        <f t="shared" si="4"/>
        <v>0</v>
      </c>
      <c r="X41" s="5">
        <f t="shared" si="4"/>
        <v>0</v>
      </c>
      <c r="Y41" s="5">
        <f t="shared" si="4"/>
        <v>0</v>
      </c>
      <c r="Z41" s="151">
        <f t="shared" si="4"/>
        <v>0</v>
      </c>
      <c r="AA41" s="151">
        <f t="shared" si="4"/>
        <v>0</v>
      </c>
      <c r="AB41" s="5">
        <f t="shared" si="4"/>
        <v>0</v>
      </c>
      <c r="AC41" s="5">
        <f t="shared" si="4"/>
        <v>0</v>
      </c>
      <c r="AD41" s="5">
        <f t="shared" si="4"/>
        <v>0</v>
      </c>
      <c r="AE41" s="5">
        <f t="shared" si="4"/>
        <v>0</v>
      </c>
      <c r="AF41" s="152">
        <f>SUM(B41:AE41)</f>
        <v>0</v>
      </c>
    </row>
    <row r="43" spans="1:32" x14ac:dyDescent="0.25">
      <c r="A43" s="156" t="s">
        <v>13</v>
      </c>
      <c r="B43" s="5">
        <f>IF(B41&gt;0,"Absence",B24+B30+B36)</f>
        <v>0</v>
      </c>
      <c r="C43" s="5">
        <f t="shared" ref="C43:AE43" si="5">IF(C41&gt;0,"Absence",C24+C30+C36)</f>
        <v>0</v>
      </c>
      <c r="D43" s="5">
        <f t="shared" si="5"/>
        <v>0</v>
      </c>
      <c r="E43" s="151">
        <f t="shared" si="5"/>
        <v>0</v>
      </c>
      <c r="F43" s="151">
        <f t="shared" si="5"/>
        <v>0</v>
      </c>
      <c r="G43" s="5">
        <f t="shared" si="5"/>
        <v>0</v>
      </c>
      <c r="H43" s="5">
        <f t="shared" si="5"/>
        <v>0</v>
      </c>
      <c r="I43" s="5">
        <f t="shared" si="5"/>
        <v>0</v>
      </c>
      <c r="J43" s="5">
        <f t="shared" si="5"/>
        <v>0</v>
      </c>
      <c r="K43" s="5">
        <f t="shared" si="5"/>
        <v>0</v>
      </c>
      <c r="L43" s="151">
        <f t="shared" si="5"/>
        <v>0</v>
      </c>
      <c r="M43" s="151">
        <f t="shared" si="5"/>
        <v>0</v>
      </c>
      <c r="N43" s="5">
        <f t="shared" si="5"/>
        <v>0</v>
      </c>
      <c r="O43" s="5">
        <f t="shared" si="5"/>
        <v>0</v>
      </c>
      <c r="P43" s="5">
        <f t="shared" si="5"/>
        <v>0</v>
      </c>
      <c r="Q43" s="5">
        <f t="shared" si="5"/>
        <v>0</v>
      </c>
      <c r="R43" s="5">
        <f t="shared" si="5"/>
        <v>0</v>
      </c>
      <c r="S43" s="151">
        <f t="shared" si="5"/>
        <v>0</v>
      </c>
      <c r="T43" s="151">
        <f t="shared" si="5"/>
        <v>0</v>
      </c>
      <c r="U43" s="5">
        <f t="shared" si="5"/>
        <v>0</v>
      </c>
      <c r="V43" s="5">
        <f t="shared" si="5"/>
        <v>0</v>
      </c>
      <c r="W43" s="5">
        <f t="shared" si="5"/>
        <v>0</v>
      </c>
      <c r="X43" s="5">
        <f t="shared" si="5"/>
        <v>0</v>
      </c>
      <c r="Y43" s="5">
        <f t="shared" si="5"/>
        <v>0</v>
      </c>
      <c r="Z43" s="151">
        <f t="shared" si="5"/>
        <v>0</v>
      </c>
      <c r="AA43" s="151">
        <f t="shared" si="5"/>
        <v>0</v>
      </c>
      <c r="AB43" s="5">
        <f t="shared" si="5"/>
        <v>0</v>
      </c>
      <c r="AC43" s="5">
        <f t="shared" si="5"/>
        <v>0</v>
      </c>
      <c r="AD43" s="5">
        <f t="shared" si="5"/>
        <v>0</v>
      </c>
      <c r="AE43" s="5">
        <f t="shared" si="5"/>
        <v>0</v>
      </c>
      <c r="AF43" s="152">
        <f>SUM(B43:AE43)</f>
        <v>0</v>
      </c>
    </row>
    <row r="44" spans="1:32" x14ac:dyDescent="0.25">
      <c r="A44" s="3"/>
      <c r="AF44" s="4"/>
    </row>
    <row r="45" spans="1:32" x14ac:dyDescent="0.25">
      <c r="A45" s="6" t="s">
        <v>14</v>
      </c>
      <c r="B45" s="5">
        <f>IF(B41=0, B43,B41)</f>
        <v>0</v>
      </c>
      <c r="C45" s="5">
        <f t="shared" ref="C45:AE45" si="6">IF(C41=0, C43,C41)</f>
        <v>0</v>
      </c>
      <c r="D45" s="5">
        <f>IF(D41=0, D43,D41)</f>
        <v>0</v>
      </c>
      <c r="E45" s="151">
        <f t="shared" si="6"/>
        <v>0</v>
      </c>
      <c r="F45" s="151">
        <f t="shared" si="6"/>
        <v>0</v>
      </c>
      <c r="G45" s="5">
        <f t="shared" si="6"/>
        <v>0</v>
      </c>
      <c r="H45" s="5">
        <f t="shared" si="6"/>
        <v>0</v>
      </c>
      <c r="I45" s="5">
        <f t="shared" si="6"/>
        <v>0</v>
      </c>
      <c r="J45" s="5">
        <f t="shared" si="6"/>
        <v>0</v>
      </c>
      <c r="K45" s="5">
        <f t="shared" si="6"/>
        <v>0</v>
      </c>
      <c r="L45" s="151">
        <f t="shared" si="6"/>
        <v>0</v>
      </c>
      <c r="M45" s="151">
        <f t="shared" si="6"/>
        <v>0</v>
      </c>
      <c r="N45" s="5">
        <f t="shared" si="6"/>
        <v>0</v>
      </c>
      <c r="O45" s="5">
        <f t="shared" si="6"/>
        <v>0</v>
      </c>
      <c r="P45" s="5">
        <f t="shared" si="6"/>
        <v>0</v>
      </c>
      <c r="Q45" s="5">
        <f t="shared" si="6"/>
        <v>0</v>
      </c>
      <c r="R45" s="5">
        <f t="shared" si="6"/>
        <v>0</v>
      </c>
      <c r="S45" s="151">
        <f t="shared" si="6"/>
        <v>0</v>
      </c>
      <c r="T45" s="151">
        <f t="shared" si="6"/>
        <v>0</v>
      </c>
      <c r="U45" s="5">
        <f t="shared" si="6"/>
        <v>0</v>
      </c>
      <c r="V45" s="5">
        <f t="shared" si="6"/>
        <v>0</v>
      </c>
      <c r="W45" s="5">
        <f t="shared" si="6"/>
        <v>0</v>
      </c>
      <c r="X45" s="5">
        <f t="shared" si="6"/>
        <v>0</v>
      </c>
      <c r="Y45" s="5">
        <f t="shared" si="6"/>
        <v>0</v>
      </c>
      <c r="Z45" s="151">
        <f t="shared" si="6"/>
        <v>0</v>
      </c>
      <c r="AA45" s="151">
        <f t="shared" si="6"/>
        <v>0</v>
      </c>
      <c r="AB45" s="5">
        <f t="shared" si="6"/>
        <v>0</v>
      </c>
      <c r="AC45" s="5">
        <f t="shared" si="6"/>
        <v>0</v>
      </c>
      <c r="AD45" s="5">
        <f t="shared" si="6"/>
        <v>0</v>
      </c>
      <c r="AE45" s="5">
        <f t="shared" si="6"/>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row>
    <row r="49" spans="1:31"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row>
    <row r="50" spans="1:31"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row>
    <row r="51" spans="1:31"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row>
    <row r="52" spans="1:31"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row>
    <row r="53" spans="1:31"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row>
    <row r="54" spans="1:31"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6"/>
      <c r="AE54" s="196"/>
    </row>
    <row r="55" spans="1:31"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2"/>
      <c r="AE55" s="192"/>
    </row>
    <row r="56" spans="1:31"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2"/>
      <c r="AE56" s="192"/>
    </row>
    <row r="57" spans="1:31"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2"/>
      <c r="AE57" s="192"/>
    </row>
    <row r="58" spans="1:31"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2"/>
      <c r="AE58" s="192"/>
    </row>
    <row r="59" spans="1:31"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2"/>
      <c r="AE59" s="192"/>
    </row>
    <row r="60" spans="1:31"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2"/>
      <c r="AE60" s="192"/>
    </row>
    <row r="61" spans="1:31"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4"/>
      <c r="AE61" s="194"/>
    </row>
  </sheetData>
  <mergeCells count="28">
    <mergeCell ref="X2:Z3"/>
    <mergeCell ref="AC2:AF3"/>
    <mergeCell ref="AA2:AB3"/>
    <mergeCell ref="A49:AE53"/>
    <mergeCell ref="V2:W3"/>
    <mergeCell ref="A6:C7"/>
    <mergeCell ref="D6:I7"/>
    <mergeCell ref="J6:O7"/>
    <mergeCell ref="P6:T7"/>
    <mergeCell ref="U6:Z7"/>
    <mergeCell ref="AA6:AE7"/>
    <mergeCell ref="A9:C10"/>
    <mergeCell ref="D9:O10"/>
    <mergeCell ref="P9:Z10"/>
    <mergeCell ref="AA9:AE10"/>
    <mergeCell ref="A48:O48"/>
    <mergeCell ref="A60:A61"/>
    <mergeCell ref="B60:I61"/>
    <mergeCell ref="P60:V61"/>
    <mergeCell ref="W60:AE61"/>
    <mergeCell ref="A54:A57"/>
    <mergeCell ref="B54:I57"/>
    <mergeCell ref="P54:V57"/>
    <mergeCell ref="W54:AE57"/>
    <mergeCell ref="A58:A59"/>
    <mergeCell ref="B58:I59"/>
    <mergeCell ref="P58:V59"/>
    <mergeCell ref="W58:AE59"/>
  </mergeCells>
  <conditionalFormatting sqref="A24:XFD24 A30:XFD30 A36:XFD36">
    <cfRule type="containsText" dxfId="52" priority="2" operator="containsText" text="Fehler">
      <formula>NOT(ISERROR(SEARCH("Fehler",A24)))</formula>
    </cfRule>
  </conditionalFormatting>
  <conditionalFormatting sqref="A43:XFD43">
    <cfRule type="containsText" dxfId="51"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opLeftCell="A19" zoomScale="110" zoomScaleNormal="110" workbookViewId="0">
      <selection activeCell="A45" sqref="A45:XFD45"/>
    </sheetView>
  </sheetViews>
  <sheetFormatPr baseColWidth="10" defaultColWidth="11.5703125" defaultRowHeight="15" x14ac:dyDescent="0.25"/>
  <cols>
    <col min="1" max="1" width="21.140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38</v>
      </c>
      <c r="Y2" s="199"/>
      <c r="Z2" s="200"/>
      <c r="AA2" s="203" t="s">
        <v>23</v>
      </c>
      <c r="AB2" s="204"/>
      <c r="AC2" s="199">
        <v>2023</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18">
        <v>1</v>
      </c>
      <c r="C14" s="23">
        <v>2</v>
      </c>
      <c r="D14" s="23">
        <v>3</v>
      </c>
      <c r="E14" s="18">
        <v>4</v>
      </c>
      <c r="F14" s="18">
        <v>5</v>
      </c>
      <c r="G14" s="18">
        <v>6</v>
      </c>
      <c r="H14" s="18">
        <v>7</v>
      </c>
      <c r="I14" s="18">
        <v>8</v>
      </c>
      <c r="J14" s="23">
        <v>9</v>
      </c>
      <c r="K14" s="23">
        <v>10</v>
      </c>
      <c r="L14" s="18">
        <v>11</v>
      </c>
      <c r="M14" s="18">
        <v>12</v>
      </c>
      <c r="N14" s="18">
        <v>13</v>
      </c>
      <c r="O14" s="18">
        <v>14</v>
      </c>
      <c r="P14" s="18">
        <v>15</v>
      </c>
      <c r="Q14" s="23">
        <v>16</v>
      </c>
      <c r="R14" s="23">
        <v>17</v>
      </c>
      <c r="S14" s="18">
        <v>18</v>
      </c>
      <c r="T14" s="18">
        <v>19</v>
      </c>
      <c r="U14" s="18">
        <v>20</v>
      </c>
      <c r="V14" s="18">
        <v>21</v>
      </c>
      <c r="W14" s="18">
        <v>22</v>
      </c>
      <c r="X14" s="23">
        <v>23</v>
      </c>
      <c r="Y14" s="23">
        <v>24</v>
      </c>
      <c r="Z14" s="23">
        <v>25</v>
      </c>
      <c r="AA14" s="23">
        <v>26</v>
      </c>
      <c r="AB14" s="18">
        <v>27</v>
      </c>
      <c r="AC14" s="18">
        <v>28</v>
      </c>
      <c r="AD14" s="18">
        <v>29</v>
      </c>
      <c r="AE14" s="23">
        <v>30</v>
      </c>
      <c r="AF14" s="23">
        <v>31</v>
      </c>
      <c r="AG14" s="6" t="s">
        <v>2</v>
      </c>
    </row>
    <row r="15" spans="1:33" ht="12.95" customHeight="1" x14ac:dyDescent="0.25">
      <c r="A15" s="5" t="s">
        <v>3</v>
      </c>
      <c r="B15" s="18" t="s">
        <v>8</v>
      </c>
      <c r="C15" s="23" t="s">
        <v>9</v>
      </c>
      <c r="D15" s="23" t="s">
        <v>4</v>
      </c>
      <c r="E15" s="18" t="s">
        <v>19</v>
      </c>
      <c r="F15" s="18" t="s">
        <v>5</v>
      </c>
      <c r="G15" s="18" t="s">
        <v>6</v>
      </c>
      <c r="H15" s="18" t="s">
        <v>7</v>
      </c>
      <c r="I15" s="18" t="s">
        <v>8</v>
      </c>
      <c r="J15" s="23" t="s">
        <v>9</v>
      </c>
      <c r="K15" s="23" t="s">
        <v>4</v>
      </c>
      <c r="L15" s="18" t="s">
        <v>19</v>
      </c>
      <c r="M15" s="18" t="s">
        <v>5</v>
      </c>
      <c r="N15" s="18" t="s">
        <v>6</v>
      </c>
      <c r="O15" s="18" t="s">
        <v>7</v>
      </c>
      <c r="P15" s="18" t="s">
        <v>8</v>
      </c>
      <c r="Q15" s="23" t="s">
        <v>9</v>
      </c>
      <c r="R15" s="23" t="s">
        <v>4</v>
      </c>
      <c r="S15" s="18" t="s">
        <v>19</v>
      </c>
      <c r="T15" s="18" t="s">
        <v>5</v>
      </c>
      <c r="U15" s="18" t="s">
        <v>6</v>
      </c>
      <c r="V15" s="18" t="s">
        <v>7</v>
      </c>
      <c r="W15" s="18" t="s">
        <v>8</v>
      </c>
      <c r="X15" s="23" t="s">
        <v>9</v>
      </c>
      <c r="Y15" s="23" t="s">
        <v>4</v>
      </c>
      <c r="Z15" s="23" t="s">
        <v>19</v>
      </c>
      <c r="AA15" s="23" t="s">
        <v>5</v>
      </c>
      <c r="AB15" s="18" t="s">
        <v>6</v>
      </c>
      <c r="AC15" s="18" t="s">
        <v>7</v>
      </c>
      <c r="AD15" s="18" t="s">
        <v>8</v>
      </c>
      <c r="AE15" s="23" t="s">
        <v>9</v>
      </c>
      <c r="AF15" s="23" t="s">
        <v>4</v>
      </c>
      <c r="AG15" s="5"/>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16"/>
      <c r="C17" s="24"/>
      <c r="D17" s="24"/>
      <c r="E17" s="16"/>
      <c r="F17" s="16"/>
      <c r="G17" s="16"/>
      <c r="H17" s="16"/>
      <c r="I17" s="16"/>
      <c r="J17" s="24"/>
      <c r="K17" s="24"/>
      <c r="L17" s="16"/>
      <c r="M17" s="16"/>
      <c r="N17" s="16"/>
      <c r="O17" s="16"/>
      <c r="P17" s="16"/>
      <c r="Q17" s="24"/>
      <c r="R17" s="24"/>
      <c r="S17" s="16"/>
      <c r="T17" s="16"/>
      <c r="U17" s="16"/>
      <c r="V17" s="16"/>
      <c r="W17" s="16"/>
      <c r="X17" s="24"/>
      <c r="Y17" s="24"/>
      <c r="Z17" s="24"/>
      <c r="AA17" s="24"/>
      <c r="AB17" s="16"/>
      <c r="AC17" s="16"/>
      <c r="AD17" s="16"/>
      <c r="AE17" s="24"/>
      <c r="AF17" s="24"/>
      <c r="AG17" s="5">
        <f t="shared" ref="AG17:AG23" si="0">SUM(B17:AF17)</f>
        <v>0</v>
      </c>
    </row>
    <row r="18" spans="1:33" ht="12.95" customHeight="1" x14ac:dyDescent="0.25">
      <c r="A18" s="17" t="str">
        <f>Kerndaten!J14</f>
        <v>WP 4</v>
      </c>
      <c r="B18" s="16"/>
      <c r="C18" s="24"/>
      <c r="D18" s="24"/>
      <c r="E18" s="16"/>
      <c r="F18" s="16"/>
      <c r="G18" s="16"/>
      <c r="H18" s="16"/>
      <c r="I18" s="16"/>
      <c r="J18" s="24"/>
      <c r="K18" s="24"/>
      <c r="L18" s="16"/>
      <c r="M18" s="16"/>
      <c r="N18" s="16"/>
      <c r="O18" s="16"/>
      <c r="P18" s="16"/>
      <c r="Q18" s="24"/>
      <c r="R18" s="24"/>
      <c r="S18" s="16"/>
      <c r="T18" s="16"/>
      <c r="U18" s="16"/>
      <c r="V18" s="16"/>
      <c r="W18" s="16"/>
      <c r="X18" s="24"/>
      <c r="Y18" s="24"/>
      <c r="Z18" s="24"/>
      <c r="AA18" s="24"/>
      <c r="AB18" s="16"/>
      <c r="AC18" s="16"/>
      <c r="AD18" s="16"/>
      <c r="AE18" s="24"/>
      <c r="AF18" s="24"/>
      <c r="AG18" s="5">
        <f t="shared" si="0"/>
        <v>0</v>
      </c>
    </row>
    <row r="19" spans="1:33" ht="12.95" customHeight="1" x14ac:dyDescent="0.25">
      <c r="A19" s="17" t="str">
        <f>Kerndaten!J15</f>
        <v>WP 5</v>
      </c>
      <c r="B19" s="16"/>
      <c r="C19" s="24"/>
      <c r="D19" s="24"/>
      <c r="E19" s="16"/>
      <c r="F19" s="16"/>
      <c r="G19" s="16"/>
      <c r="H19" s="16"/>
      <c r="I19" s="16"/>
      <c r="J19" s="24"/>
      <c r="K19" s="24"/>
      <c r="L19" s="16"/>
      <c r="M19" s="16"/>
      <c r="N19" s="16"/>
      <c r="O19" s="16"/>
      <c r="P19" s="16"/>
      <c r="Q19" s="24"/>
      <c r="R19" s="24"/>
      <c r="S19" s="16"/>
      <c r="T19" s="16"/>
      <c r="U19" s="16"/>
      <c r="V19" s="16"/>
      <c r="W19" s="16"/>
      <c r="X19" s="24"/>
      <c r="Y19" s="24"/>
      <c r="Z19" s="24"/>
      <c r="AA19" s="24"/>
      <c r="AB19" s="16"/>
      <c r="AC19" s="16"/>
      <c r="AD19" s="16"/>
      <c r="AE19" s="24"/>
      <c r="AF19" s="24"/>
      <c r="AG19" s="5">
        <f>SUM(C19:AF19)</f>
        <v>0</v>
      </c>
    </row>
    <row r="20" spans="1:33" ht="12.95" customHeight="1" x14ac:dyDescent="0.25">
      <c r="A20" s="17" t="str">
        <f>Kerndaten!J16</f>
        <v>WP 9</v>
      </c>
      <c r="B20" s="16"/>
      <c r="C20" s="24"/>
      <c r="D20" s="24"/>
      <c r="E20" s="16"/>
      <c r="F20" s="16"/>
      <c r="G20" s="16"/>
      <c r="H20" s="16"/>
      <c r="I20" s="16"/>
      <c r="J20" s="24"/>
      <c r="K20" s="24"/>
      <c r="L20" s="16"/>
      <c r="M20" s="16"/>
      <c r="N20" s="16"/>
      <c r="O20" s="16"/>
      <c r="P20" s="16"/>
      <c r="Q20" s="24"/>
      <c r="R20" s="24"/>
      <c r="S20" s="16"/>
      <c r="T20" s="16"/>
      <c r="U20" s="16"/>
      <c r="V20" s="16"/>
      <c r="W20" s="16"/>
      <c r="X20" s="24"/>
      <c r="Y20" s="24"/>
      <c r="Z20" s="24"/>
      <c r="AA20" s="24"/>
      <c r="AB20" s="16"/>
      <c r="AC20" s="16"/>
      <c r="AD20" s="16"/>
      <c r="AE20" s="24"/>
      <c r="AF20" s="24"/>
      <c r="AG20" s="5">
        <f t="shared" si="0"/>
        <v>0</v>
      </c>
    </row>
    <row r="21" spans="1:33" ht="12.95" customHeight="1" x14ac:dyDescent="0.25">
      <c r="A21" s="17" t="str">
        <f>Kerndaten!J17</f>
        <v>WP 10</v>
      </c>
      <c r="B21" s="16"/>
      <c r="C21" s="24"/>
      <c r="D21" s="24"/>
      <c r="E21" s="16"/>
      <c r="F21" s="16"/>
      <c r="G21" s="16"/>
      <c r="H21" s="16"/>
      <c r="I21" s="16"/>
      <c r="J21" s="24"/>
      <c r="K21" s="24"/>
      <c r="L21" s="16"/>
      <c r="M21" s="16"/>
      <c r="N21" s="16"/>
      <c r="O21" s="16"/>
      <c r="P21" s="16"/>
      <c r="Q21" s="24"/>
      <c r="R21" s="24"/>
      <c r="S21" s="16"/>
      <c r="T21" s="16"/>
      <c r="U21" s="16"/>
      <c r="V21" s="16"/>
      <c r="W21" s="16"/>
      <c r="X21" s="24"/>
      <c r="Y21" s="24"/>
      <c r="Z21" s="24"/>
      <c r="AA21" s="24"/>
      <c r="AB21" s="16"/>
      <c r="AC21" s="16"/>
      <c r="AD21" s="16"/>
      <c r="AE21" s="24"/>
      <c r="AF21" s="24"/>
      <c r="AG21" s="5">
        <f t="shared" si="0"/>
        <v>0</v>
      </c>
    </row>
    <row r="22" spans="1:33" ht="12.95" customHeight="1" x14ac:dyDescent="0.25">
      <c r="A22" s="17" t="str">
        <f>Kerndaten!J18</f>
        <v>WP 11</v>
      </c>
      <c r="B22" s="7"/>
      <c r="C22" s="25"/>
      <c r="D22" s="25"/>
      <c r="E22" s="7"/>
      <c r="F22" s="7"/>
      <c r="G22" s="7"/>
      <c r="H22" s="7"/>
      <c r="I22" s="7"/>
      <c r="J22" s="25"/>
      <c r="K22" s="25"/>
      <c r="L22" s="7"/>
      <c r="M22" s="7"/>
      <c r="N22" s="7"/>
      <c r="O22" s="7"/>
      <c r="P22" s="7"/>
      <c r="Q22" s="25"/>
      <c r="R22" s="25"/>
      <c r="S22" s="7"/>
      <c r="T22" s="7"/>
      <c r="U22" s="7"/>
      <c r="V22" s="7"/>
      <c r="W22" s="7"/>
      <c r="X22" s="25"/>
      <c r="Y22" s="25"/>
      <c r="Z22" s="25"/>
      <c r="AA22" s="25"/>
      <c r="AB22" s="7"/>
      <c r="AC22" s="7"/>
      <c r="AD22" s="7"/>
      <c r="AE22" s="25"/>
      <c r="AF22" s="25"/>
      <c r="AG22" s="5">
        <f t="shared" si="0"/>
        <v>0</v>
      </c>
    </row>
    <row r="23" spans="1:33" ht="12.95" customHeight="1" x14ac:dyDescent="0.25">
      <c r="A23" s="17" t="str">
        <f>Kerndaten!J19</f>
        <v>WP 12</v>
      </c>
      <c r="B23" s="7"/>
      <c r="C23" s="25"/>
      <c r="D23" s="25"/>
      <c r="E23" s="7"/>
      <c r="F23" s="7"/>
      <c r="G23" s="7"/>
      <c r="H23" s="7"/>
      <c r="I23" s="7"/>
      <c r="J23" s="25"/>
      <c r="K23" s="25"/>
      <c r="L23" s="7"/>
      <c r="M23" s="7"/>
      <c r="N23" s="7"/>
      <c r="O23" s="7"/>
      <c r="P23" s="7"/>
      <c r="Q23" s="25"/>
      <c r="R23" s="25"/>
      <c r="S23" s="7"/>
      <c r="T23" s="7"/>
      <c r="U23" s="7"/>
      <c r="V23" s="7"/>
      <c r="W23" s="7"/>
      <c r="X23" s="25"/>
      <c r="Y23" s="25"/>
      <c r="Z23" s="25"/>
      <c r="AA23" s="25"/>
      <c r="AB23" s="7"/>
      <c r="AC23" s="7"/>
      <c r="AD23" s="7"/>
      <c r="AE23" s="25"/>
      <c r="AF23" s="25"/>
      <c r="AG23" s="5">
        <f t="shared" si="0"/>
        <v>0</v>
      </c>
    </row>
    <row r="24" spans="1:33" ht="12.95" customHeight="1" x14ac:dyDescent="0.25">
      <c r="A24" s="6" t="s">
        <v>41</v>
      </c>
      <c r="B24" s="15">
        <f>IF(AND(B41&gt;0, SUM(B17:B23)&gt;0),"Fehler",SUM(B17:B23))</f>
        <v>0</v>
      </c>
      <c r="C24" s="154">
        <f>IF(AND(C41&gt;0, SUM(C17:C23)&gt;0),"Fehler",SUM(C17:C23))</f>
        <v>0</v>
      </c>
      <c r="D24" s="154">
        <f t="shared" ref="D24:AF24" si="1">IF(AND(D41&gt;0, SUM(D17:D23)&gt;0),"Fehler",SUM(D17:D23))</f>
        <v>0</v>
      </c>
      <c r="E24" s="15">
        <f t="shared" si="1"/>
        <v>0</v>
      </c>
      <c r="F24" s="15">
        <f t="shared" si="1"/>
        <v>0</v>
      </c>
      <c r="G24" s="15">
        <f t="shared" si="1"/>
        <v>0</v>
      </c>
      <c r="H24" s="15">
        <f t="shared" si="1"/>
        <v>0</v>
      </c>
      <c r="I24" s="15">
        <f t="shared" si="1"/>
        <v>0</v>
      </c>
      <c r="J24" s="154">
        <f t="shared" si="1"/>
        <v>0</v>
      </c>
      <c r="K24" s="154">
        <f t="shared" si="1"/>
        <v>0</v>
      </c>
      <c r="L24" s="15">
        <f t="shared" si="1"/>
        <v>0</v>
      </c>
      <c r="M24" s="15">
        <f t="shared" si="1"/>
        <v>0</v>
      </c>
      <c r="N24" s="15">
        <f t="shared" si="1"/>
        <v>0</v>
      </c>
      <c r="O24" s="15">
        <f t="shared" si="1"/>
        <v>0</v>
      </c>
      <c r="P24" s="15">
        <f t="shared" si="1"/>
        <v>0</v>
      </c>
      <c r="Q24" s="154">
        <f t="shared" si="1"/>
        <v>0</v>
      </c>
      <c r="R24" s="154">
        <f t="shared" si="1"/>
        <v>0</v>
      </c>
      <c r="S24" s="15">
        <f t="shared" si="1"/>
        <v>0</v>
      </c>
      <c r="T24" s="15">
        <f t="shared" si="1"/>
        <v>0</v>
      </c>
      <c r="U24" s="15">
        <f t="shared" si="1"/>
        <v>0</v>
      </c>
      <c r="V24" s="15">
        <f t="shared" si="1"/>
        <v>0</v>
      </c>
      <c r="W24" s="15">
        <f t="shared" si="1"/>
        <v>0</v>
      </c>
      <c r="X24" s="154">
        <f t="shared" si="1"/>
        <v>0</v>
      </c>
      <c r="Y24" s="154">
        <f t="shared" si="1"/>
        <v>0</v>
      </c>
      <c r="Z24" s="154">
        <f t="shared" si="1"/>
        <v>0</v>
      </c>
      <c r="AA24" s="154">
        <f t="shared" si="1"/>
        <v>0</v>
      </c>
      <c r="AB24" s="15">
        <f t="shared" si="1"/>
        <v>0</v>
      </c>
      <c r="AC24" s="15">
        <f t="shared" si="1"/>
        <v>0</v>
      </c>
      <c r="AD24" s="15">
        <f t="shared" si="1"/>
        <v>0</v>
      </c>
      <c r="AE24" s="154">
        <f t="shared" si="1"/>
        <v>0</v>
      </c>
      <c r="AF24" s="154">
        <f t="shared" si="1"/>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16"/>
      <c r="C27" s="24"/>
      <c r="D27" s="24"/>
      <c r="E27" s="16"/>
      <c r="F27" s="16"/>
      <c r="G27" s="16"/>
      <c r="H27" s="16"/>
      <c r="I27" s="16"/>
      <c r="J27" s="24"/>
      <c r="K27" s="24"/>
      <c r="L27" s="16"/>
      <c r="M27" s="16"/>
      <c r="N27" s="16"/>
      <c r="O27" s="16"/>
      <c r="P27" s="16"/>
      <c r="Q27" s="24"/>
      <c r="R27" s="24"/>
      <c r="S27" s="16"/>
      <c r="T27" s="16"/>
      <c r="U27" s="16"/>
      <c r="V27" s="16"/>
      <c r="W27" s="16"/>
      <c r="X27" s="24"/>
      <c r="Y27" s="24"/>
      <c r="Z27" s="24"/>
      <c r="AA27" s="24"/>
      <c r="AB27" s="16"/>
      <c r="AC27" s="16"/>
      <c r="AD27" s="16"/>
      <c r="AE27" s="24"/>
      <c r="AF27" s="24"/>
      <c r="AG27" s="5">
        <f>SUM(B27:AF27)</f>
        <v>0</v>
      </c>
    </row>
    <row r="28" spans="1:33" ht="12.95" customHeight="1" x14ac:dyDescent="0.25">
      <c r="A28" s="5" t="str">
        <f>Kerndaten!H24</f>
        <v>B</v>
      </c>
      <c r="B28" s="7"/>
      <c r="C28" s="25"/>
      <c r="D28" s="25"/>
      <c r="E28" s="7"/>
      <c r="F28" s="7"/>
      <c r="G28" s="7"/>
      <c r="H28" s="7"/>
      <c r="I28" s="7"/>
      <c r="J28" s="25"/>
      <c r="K28" s="25"/>
      <c r="L28" s="7"/>
      <c r="M28" s="7"/>
      <c r="N28" s="7"/>
      <c r="O28" s="7"/>
      <c r="P28" s="7"/>
      <c r="Q28" s="25"/>
      <c r="R28" s="25"/>
      <c r="S28" s="7"/>
      <c r="T28" s="7"/>
      <c r="U28" s="7"/>
      <c r="V28" s="7"/>
      <c r="W28" s="7"/>
      <c r="X28" s="25"/>
      <c r="Y28" s="25"/>
      <c r="Z28" s="25"/>
      <c r="AA28" s="25"/>
      <c r="AB28" s="7"/>
      <c r="AC28" s="7"/>
      <c r="AD28" s="7"/>
      <c r="AE28" s="25"/>
      <c r="AF28" s="25"/>
      <c r="AG28" s="5">
        <f>SUM(B28:AF28)</f>
        <v>0</v>
      </c>
    </row>
    <row r="29" spans="1:33" ht="12.95" customHeight="1" x14ac:dyDescent="0.25">
      <c r="A29" s="5" t="str">
        <f>Kerndaten!H25</f>
        <v>C</v>
      </c>
      <c r="B29" s="7"/>
      <c r="C29" s="25"/>
      <c r="D29" s="25"/>
      <c r="E29" s="7"/>
      <c r="F29" s="7"/>
      <c r="G29" s="7"/>
      <c r="H29" s="7"/>
      <c r="I29" s="7"/>
      <c r="J29" s="25"/>
      <c r="K29" s="25"/>
      <c r="L29" s="7"/>
      <c r="M29" s="7"/>
      <c r="N29" s="7"/>
      <c r="O29" s="7"/>
      <c r="P29" s="7"/>
      <c r="Q29" s="25"/>
      <c r="R29" s="25"/>
      <c r="S29" s="7"/>
      <c r="T29" s="7"/>
      <c r="U29" s="7"/>
      <c r="V29" s="7"/>
      <c r="W29" s="7"/>
      <c r="X29" s="25"/>
      <c r="Y29" s="25"/>
      <c r="Z29" s="25"/>
      <c r="AA29" s="25"/>
      <c r="AB29" s="7"/>
      <c r="AC29" s="7"/>
      <c r="AD29" s="7"/>
      <c r="AE29" s="25"/>
      <c r="AF29" s="25"/>
      <c r="AG29" s="5">
        <f>SUM(B29:AF29)</f>
        <v>0</v>
      </c>
    </row>
    <row r="30" spans="1:33" ht="12.95" customHeight="1" x14ac:dyDescent="0.25">
      <c r="A30" s="6" t="s">
        <v>41</v>
      </c>
      <c r="B30" s="15">
        <f>IF(AND(B41&gt;0, SUM(B27:B29)&gt;0),"Fehler",SUM(B27:B29))</f>
        <v>0</v>
      </c>
      <c r="C30" s="154">
        <f t="shared" ref="C30:AF30" si="2">IF(AND(C41&gt;0, SUM(C27:C29)&gt;0),"Fehler",SUM(C27:C29))</f>
        <v>0</v>
      </c>
      <c r="D30" s="154">
        <f t="shared" si="2"/>
        <v>0</v>
      </c>
      <c r="E30" s="15">
        <f t="shared" si="2"/>
        <v>0</v>
      </c>
      <c r="F30" s="15">
        <f t="shared" si="2"/>
        <v>0</v>
      </c>
      <c r="G30" s="15">
        <f t="shared" si="2"/>
        <v>0</v>
      </c>
      <c r="H30" s="15">
        <f t="shared" si="2"/>
        <v>0</v>
      </c>
      <c r="I30" s="15">
        <f t="shared" si="2"/>
        <v>0</v>
      </c>
      <c r="J30" s="154">
        <f t="shared" si="2"/>
        <v>0</v>
      </c>
      <c r="K30" s="154">
        <f t="shared" si="2"/>
        <v>0</v>
      </c>
      <c r="L30" s="15">
        <f t="shared" si="2"/>
        <v>0</v>
      </c>
      <c r="M30" s="15">
        <f t="shared" si="2"/>
        <v>0</v>
      </c>
      <c r="N30" s="15">
        <f t="shared" si="2"/>
        <v>0</v>
      </c>
      <c r="O30" s="15">
        <f t="shared" si="2"/>
        <v>0</v>
      </c>
      <c r="P30" s="15">
        <f t="shared" si="2"/>
        <v>0</v>
      </c>
      <c r="Q30" s="154">
        <f t="shared" si="2"/>
        <v>0</v>
      </c>
      <c r="R30" s="154">
        <f t="shared" si="2"/>
        <v>0</v>
      </c>
      <c r="S30" s="15">
        <f t="shared" si="2"/>
        <v>0</v>
      </c>
      <c r="T30" s="15">
        <f t="shared" si="2"/>
        <v>0</v>
      </c>
      <c r="U30" s="15">
        <f t="shared" si="2"/>
        <v>0</v>
      </c>
      <c r="V30" s="15">
        <f t="shared" si="2"/>
        <v>0</v>
      </c>
      <c r="W30" s="15">
        <f t="shared" si="2"/>
        <v>0</v>
      </c>
      <c r="X30" s="154">
        <f t="shared" si="2"/>
        <v>0</v>
      </c>
      <c r="Y30" s="154">
        <f t="shared" si="2"/>
        <v>0</v>
      </c>
      <c r="Z30" s="154">
        <f t="shared" si="2"/>
        <v>0</v>
      </c>
      <c r="AA30" s="154">
        <f t="shared" si="2"/>
        <v>0</v>
      </c>
      <c r="AB30" s="15">
        <f t="shared" si="2"/>
        <v>0</v>
      </c>
      <c r="AC30" s="15">
        <f t="shared" si="2"/>
        <v>0</v>
      </c>
      <c r="AD30" s="15">
        <f t="shared" si="2"/>
        <v>0</v>
      </c>
      <c r="AE30" s="154">
        <f t="shared" si="2"/>
        <v>0</v>
      </c>
      <c r="AF30" s="154">
        <f t="shared" si="2"/>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13"/>
    </row>
    <row r="33" spans="1:33" ht="12.95" customHeight="1" x14ac:dyDescent="0.25">
      <c r="A33" s="17" t="s">
        <v>10</v>
      </c>
      <c r="B33" s="16"/>
      <c r="C33" s="24"/>
      <c r="D33" s="24"/>
      <c r="E33" s="16"/>
      <c r="F33" s="16"/>
      <c r="G33" s="16"/>
      <c r="H33" s="16"/>
      <c r="I33" s="16"/>
      <c r="J33" s="24"/>
      <c r="K33" s="24"/>
      <c r="L33" s="16"/>
      <c r="M33" s="16"/>
      <c r="N33" s="16"/>
      <c r="O33" s="16"/>
      <c r="P33" s="16"/>
      <c r="Q33" s="24"/>
      <c r="R33" s="24"/>
      <c r="S33" s="16"/>
      <c r="T33" s="16"/>
      <c r="U33" s="16"/>
      <c r="V33" s="16"/>
      <c r="W33" s="16"/>
      <c r="X33" s="24"/>
      <c r="Y33" s="24"/>
      <c r="Z33" s="24"/>
      <c r="AA33" s="24"/>
      <c r="AB33" s="16"/>
      <c r="AC33" s="16"/>
      <c r="AD33" s="16"/>
      <c r="AE33" s="24"/>
      <c r="AF33" s="24"/>
      <c r="AG33" s="5">
        <f>SUM(B33:AF33)</f>
        <v>0</v>
      </c>
    </row>
    <row r="34" spans="1:33" ht="12.95" customHeight="1" x14ac:dyDescent="0.25">
      <c r="A34" s="17" t="s">
        <v>87</v>
      </c>
      <c r="B34" s="7"/>
      <c r="C34" s="25"/>
      <c r="D34" s="25"/>
      <c r="E34" s="7"/>
      <c r="F34" s="7"/>
      <c r="G34" s="7"/>
      <c r="H34" s="7"/>
      <c r="I34" s="7"/>
      <c r="J34" s="25"/>
      <c r="K34" s="25"/>
      <c r="L34" s="7"/>
      <c r="M34" s="7"/>
      <c r="N34" s="7"/>
      <c r="O34" s="7"/>
      <c r="P34" s="7"/>
      <c r="Q34" s="25"/>
      <c r="R34" s="25"/>
      <c r="S34" s="7"/>
      <c r="T34" s="7"/>
      <c r="U34" s="7"/>
      <c r="V34" s="7"/>
      <c r="W34" s="7"/>
      <c r="X34" s="25"/>
      <c r="Y34" s="25"/>
      <c r="Z34" s="25"/>
      <c r="AA34" s="25"/>
      <c r="AB34" s="7"/>
      <c r="AC34" s="7"/>
      <c r="AD34" s="7"/>
      <c r="AE34" s="25"/>
      <c r="AF34" s="25"/>
      <c r="AG34" s="5">
        <f>SUM(B34:AF34)</f>
        <v>0</v>
      </c>
    </row>
    <row r="35" spans="1:33" ht="12.95" customHeight="1" x14ac:dyDescent="0.25">
      <c r="A35" s="17" t="s">
        <v>17</v>
      </c>
      <c r="B35" s="7"/>
      <c r="C35" s="25"/>
      <c r="D35" s="25"/>
      <c r="E35" s="7"/>
      <c r="F35" s="7"/>
      <c r="G35" s="7"/>
      <c r="H35" s="7"/>
      <c r="I35" s="7"/>
      <c r="J35" s="25"/>
      <c r="K35" s="25"/>
      <c r="L35" s="7"/>
      <c r="M35" s="7"/>
      <c r="N35" s="7"/>
      <c r="O35" s="7"/>
      <c r="P35" s="7"/>
      <c r="Q35" s="25"/>
      <c r="R35" s="25"/>
      <c r="S35" s="7"/>
      <c r="T35" s="7"/>
      <c r="U35" s="7"/>
      <c r="V35" s="7"/>
      <c r="W35" s="7"/>
      <c r="X35" s="25"/>
      <c r="Y35" s="25"/>
      <c r="Z35" s="25"/>
      <c r="AA35" s="25"/>
      <c r="AB35" s="7"/>
      <c r="AC35" s="7"/>
      <c r="AD35" s="7"/>
      <c r="AE35" s="25"/>
      <c r="AF35" s="25"/>
      <c r="AG35" s="5">
        <f>SUM(B35:AF35)</f>
        <v>0</v>
      </c>
    </row>
    <row r="36" spans="1:33" ht="12.95" customHeight="1" x14ac:dyDescent="0.25">
      <c r="A36" s="6" t="s">
        <v>41</v>
      </c>
      <c r="B36" s="15">
        <f>IF(AND(B41&gt;0,SUM(B33:B35)&gt;0),"Fehler",SUM(B33:B35))</f>
        <v>0</v>
      </c>
      <c r="C36" s="154">
        <f t="shared" ref="C36:AF36" si="3">IF(AND(C41&gt;0,SUM(C33:C35)&gt;0),"Fehler",SUM(C33:C35))</f>
        <v>0</v>
      </c>
      <c r="D36" s="154">
        <f t="shared" si="3"/>
        <v>0</v>
      </c>
      <c r="E36" s="15">
        <f t="shared" si="3"/>
        <v>0</v>
      </c>
      <c r="F36" s="15">
        <f t="shared" si="3"/>
        <v>0</v>
      </c>
      <c r="G36" s="15">
        <f t="shared" si="3"/>
        <v>0</v>
      </c>
      <c r="H36" s="15">
        <f t="shared" si="3"/>
        <v>0</v>
      </c>
      <c r="I36" s="15">
        <f t="shared" si="3"/>
        <v>0</v>
      </c>
      <c r="J36" s="154">
        <f t="shared" si="3"/>
        <v>0</v>
      </c>
      <c r="K36" s="154">
        <f t="shared" si="3"/>
        <v>0</v>
      </c>
      <c r="L36" s="15">
        <f t="shared" si="3"/>
        <v>0</v>
      </c>
      <c r="M36" s="15">
        <f t="shared" si="3"/>
        <v>0</v>
      </c>
      <c r="N36" s="15">
        <f t="shared" si="3"/>
        <v>0</v>
      </c>
      <c r="O36" s="15">
        <f t="shared" si="3"/>
        <v>0</v>
      </c>
      <c r="P36" s="15">
        <f t="shared" si="3"/>
        <v>0</v>
      </c>
      <c r="Q36" s="154">
        <f t="shared" si="3"/>
        <v>0</v>
      </c>
      <c r="R36" s="154">
        <f t="shared" si="3"/>
        <v>0</v>
      </c>
      <c r="S36" s="15">
        <f t="shared" si="3"/>
        <v>0</v>
      </c>
      <c r="T36" s="15">
        <f t="shared" si="3"/>
        <v>0</v>
      </c>
      <c r="U36" s="15">
        <f t="shared" si="3"/>
        <v>0</v>
      </c>
      <c r="V36" s="15">
        <f t="shared" si="3"/>
        <v>0</v>
      </c>
      <c r="W36" s="15">
        <f t="shared" si="3"/>
        <v>0</v>
      </c>
      <c r="X36" s="154">
        <f t="shared" si="3"/>
        <v>0</v>
      </c>
      <c r="Y36" s="154">
        <f t="shared" si="3"/>
        <v>0</v>
      </c>
      <c r="Z36" s="154">
        <f t="shared" si="3"/>
        <v>0</v>
      </c>
      <c r="AA36" s="154">
        <f t="shared" si="3"/>
        <v>0</v>
      </c>
      <c r="AB36" s="15">
        <f t="shared" si="3"/>
        <v>0</v>
      </c>
      <c r="AC36" s="15">
        <f t="shared" si="3"/>
        <v>0</v>
      </c>
      <c r="AD36" s="15">
        <f t="shared" si="3"/>
        <v>0</v>
      </c>
      <c r="AE36" s="154">
        <f t="shared" si="3"/>
        <v>0</v>
      </c>
      <c r="AF36" s="154">
        <f t="shared" si="3"/>
        <v>0</v>
      </c>
      <c r="AG36" s="152">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13"/>
    </row>
    <row r="38" spans="1:33" ht="12.95" customHeight="1" x14ac:dyDescent="0.25">
      <c r="A38" s="17" t="s">
        <v>88</v>
      </c>
      <c r="B38" s="7"/>
      <c r="C38" s="25"/>
      <c r="D38" s="25"/>
      <c r="E38" s="7"/>
      <c r="F38" s="7"/>
      <c r="G38" s="7"/>
      <c r="H38" s="7"/>
      <c r="I38" s="7"/>
      <c r="J38" s="25"/>
      <c r="K38" s="25"/>
      <c r="L38" s="7"/>
      <c r="M38" s="7"/>
      <c r="N38" s="7"/>
      <c r="O38" s="7"/>
      <c r="P38" s="7"/>
      <c r="Q38" s="25"/>
      <c r="R38" s="25"/>
      <c r="S38" s="7"/>
      <c r="T38" s="7"/>
      <c r="U38" s="7"/>
      <c r="V38" s="7"/>
      <c r="W38" s="7"/>
      <c r="X38" s="25"/>
      <c r="Y38" s="25"/>
      <c r="Z38" s="25"/>
      <c r="AA38" s="25"/>
      <c r="AB38" s="7"/>
      <c r="AC38" s="7"/>
      <c r="AD38" s="7"/>
      <c r="AE38" s="25"/>
      <c r="AF38" s="25"/>
      <c r="AG38" s="5">
        <f>SUM(B38:AF38)</f>
        <v>0</v>
      </c>
    </row>
    <row r="39" spans="1:33" ht="12.95" customHeight="1" x14ac:dyDescent="0.25">
      <c r="A39" s="17" t="s">
        <v>89</v>
      </c>
      <c r="B39" s="7"/>
      <c r="C39" s="25"/>
      <c r="D39" s="25"/>
      <c r="E39" s="7"/>
      <c r="F39" s="7"/>
      <c r="G39" s="7"/>
      <c r="H39" s="7"/>
      <c r="I39" s="7"/>
      <c r="J39" s="25"/>
      <c r="K39" s="25"/>
      <c r="L39" s="7"/>
      <c r="M39" s="7"/>
      <c r="N39" s="7"/>
      <c r="O39" s="7"/>
      <c r="P39" s="7"/>
      <c r="Q39" s="25"/>
      <c r="R39" s="25"/>
      <c r="S39" s="7"/>
      <c r="T39" s="7"/>
      <c r="U39" s="7"/>
      <c r="V39" s="7"/>
      <c r="W39" s="7"/>
      <c r="X39" s="25"/>
      <c r="Y39" s="25"/>
      <c r="Z39" s="25"/>
      <c r="AA39" s="25"/>
      <c r="AB39" s="7"/>
      <c r="AC39" s="7"/>
      <c r="AD39" s="7"/>
      <c r="AE39" s="25"/>
      <c r="AF39" s="25"/>
      <c r="AG39" s="5">
        <f>SUM(B39:AF39)</f>
        <v>0</v>
      </c>
    </row>
    <row r="40" spans="1:33" ht="12.95" customHeight="1" x14ac:dyDescent="0.25">
      <c r="A40" s="17" t="s">
        <v>90</v>
      </c>
      <c r="B40" s="7"/>
      <c r="C40" s="25"/>
      <c r="D40" s="25"/>
      <c r="E40" s="7"/>
      <c r="F40" s="7"/>
      <c r="G40" s="7"/>
      <c r="H40" s="7"/>
      <c r="I40" s="7"/>
      <c r="J40" s="25"/>
      <c r="K40" s="25"/>
      <c r="L40" s="7"/>
      <c r="M40" s="7"/>
      <c r="N40" s="7"/>
      <c r="O40" s="7"/>
      <c r="P40" s="7"/>
      <c r="Q40" s="25"/>
      <c r="R40" s="25"/>
      <c r="S40" s="7"/>
      <c r="T40" s="7"/>
      <c r="U40" s="7"/>
      <c r="V40" s="7"/>
      <c r="W40" s="7"/>
      <c r="X40" s="25"/>
      <c r="Y40" s="25"/>
      <c r="Z40" s="25"/>
      <c r="AA40" s="25"/>
      <c r="AB40" s="7"/>
      <c r="AC40" s="7"/>
      <c r="AD40" s="7"/>
      <c r="AE40" s="25"/>
      <c r="AF40" s="25"/>
      <c r="AG40" s="5">
        <f>SUM(B40:AF40)</f>
        <v>0</v>
      </c>
    </row>
    <row r="41" spans="1:33" ht="12.95" customHeight="1" x14ac:dyDescent="0.25">
      <c r="A41" s="6" t="s">
        <v>12</v>
      </c>
      <c r="B41" s="5">
        <f>IF(B38+B39+B40=0, 0, B38+B39+B40 )</f>
        <v>0</v>
      </c>
      <c r="C41" s="151">
        <f t="shared" ref="C41:AF41" si="4">IF(C38+C39+C40=0, 0, C38+C39+C40 )</f>
        <v>0</v>
      </c>
      <c r="D41" s="151">
        <f t="shared" si="4"/>
        <v>0</v>
      </c>
      <c r="E41" s="5">
        <f t="shared" si="4"/>
        <v>0</v>
      </c>
      <c r="F41" s="5">
        <f t="shared" si="4"/>
        <v>0</v>
      </c>
      <c r="G41" s="5">
        <f t="shared" si="4"/>
        <v>0</v>
      </c>
      <c r="H41" s="5">
        <f t="shared" si="4"/>
        <v>0</v>
      </c>
      <c r="I41" s="5">
        <f t="shared" si="4"/>
        <v>0</v>
      </c>
      <c r="J41" s="151">
        <f t="shared" si="4"/>
        <v>0</v>
      </c>
      <c r="K41" s="151">
        <f t="shared" si="4"/>
        <v>0</v>
      </c>
      <c r="L41" s="5">
        <f t="shared" si="4"/>
        <v>0</v>
      </c>
      <c r="M41" s="5">
        <f t="shared" si="4"/>
        <v>0</v>
      </c>
      <c r="N41" s="5">
        <f t="shared" si="4"/>
        <v>0</v>
      </c>
      <c r="O41" s="5">
        <f t="shared" si="4"/>
        <v>0</v>
      </c>
      <c r="P41" s="5">
        <f t="shared" si="4"/>
        <v>0</v>
      </c>
      <c r="Q41" s="151">
        <f t="shared" si="4"/>
        <v>0</v>
      </c>
      <c r="R41" s="151">
        <f t="shared" si="4"/>
        <v>0</v>
      </c>
      <c r="S41" s="5">
        <f t="shared" si="4"/>
        <v>0</v>
      </c>
      <c r="T41" s="5">
        <f t="shared" si="4"/>
        <v>0</v>
      </c>
      <c r="U41" s="5">
        <f t="shared" si="4"/>
        <v>0</v>
      </c>
      <c r="V41" s="5">
        <f t="shared" si="4"/>
        <v>0</v>
      </c>
      <c r="W41" s="5">
        <f t="shared" si="4"/>
        <v>0</v>
      </c>
      <c r="X41" s="151">
        <f t="shared" si="4"/>
        <v>0</v>
      </c>
      <c r="Y41" s="151">
        <f t="shared" si="4"/>
        <v>0</v>
      </c>
      <c r="Z41" s="151">
        <f t="shared" si="4"/>
        <v>0</v>
      </c>
      <c r="AA41" s="151">
        <f t="shared" si="4"/>
        <v>0</v>
      </c>
      <c r="AB41" s="5">
        <f t="shared" si="4"/>
        <v>0</v>
      </c>
      <c r="AC41" s="5">
        <f t="shared" si="4"/>
        <v>0</v>
      </c>
      <c r="AD41" s="5">
        <f t="shared" si="4"/>
        <v>0</v>
      </c>
      <c r="AE41" s="151">
        <f t="shared" si="4"/>
        <v>0</v>
      </c>
      <c r="AF41" s="151">
        <f t="shared" si="4"/>
        <v>0</v>
      </c>
      <c r="AG41" s="152">
        <f>SUM(B41:AF41)</f>
        <v>0</v>
      </c>
    </row>
    <row r="43" spans="1:33" x14ac:dyDescent="0.25">
      <c r="A43" s="156" t="s">
        <v>13</v>
      </c>
      <c r="B43" s="5">
        <f>IF(B41&gt;0,"Absence",B24+B30+B36)</f>
        <v>0</v>
      </c>
      <c r="C43" s="151">
        <f t="shared" ref="C43:AF43" si="5">IF(C41&gt;0,"Absence",C24+C30+C36)</f>
        <v>0</v>
      </c>
      <c r="D43" s="151">
        <f t="shared" si="5"/>
        <v>0</v>
      </c>
      <c r="E43" s="5">
        <f t="shared" si="5"/>
        <v>0</v>
      </c>
      <c r="F43" s="5">
        <f t="shared" si="5"/>
        <v>0</v>
      </c>
      <c r="G43" s="5">
        <f t="shared" si="5"/>
        <v>0</v>
      </c>
      <c r="H43" s="5">
        <f t="shared" si="5"/>
        <v>0</v>
      </c>
      <c r="I43" s="5">
        <f t="shared" si="5"/>
        <v>0</v>
      </c>
      <c r="J43" s="151">
        <f t="shared" si="5"/>
        <v>0</v>
      </c>
      <c r="K43" s="151">
        <f t="shared" si="5"/>
        <v>0</v>
      </c>
      <c r="L43" s="5">
        <f t="shared" si="5"/>
        <v>0</v>
      </c>
      <c r="M43" s="5">
        <f t="shared" si="5"/>
        <v>0</v>
      </c>
      <c r="N43" s="5">
        <f t="shared" si="5"/>
        <v>0</v>
      </c>
      <c r="O43" s="5">
        <f t="shared" si="5"/>
        <v>0</v>
      </c>
      <c r="P43" s="5">
        <f t="shared" si="5"/>
        <v>0</v>
      </c>
      <c r="Q43" s="151">
        <f t="shared" si="5"/>
        <v>0</v>
      </c>
      <c r="R43" s="151">
        <f t="shared" si="5"/>
        <v>0</v>
      </c>
      <c r="S43" s="5">
        <f t="shared" si="5"/>
        <v>0</v>
      </c>
      <c r="T43" s="5">
        <f t="shared" si="5"/>
        <v>0</v>
      </c>
      <c r="U43" s="5">
        <f t="shared" si="5"/>
        <v>0</v>
      </c>
      <c r="V43" s="5">
        <f t="shared" si="5"/>
        <v>0</v>
      </c>
      <c r="W43" s="5">
        <f t="shared" si="5"/>
        <v>0</v>
      </c>
      <c r="X43" s="151">
        <f t="shared" si="5"/>
        <v>0</v>
      </c>
      <c r="Y43" s="151">
        <f t="shared" si="5"/>
        <v>0</v>
      </c>
      <c r="Z43" s="151">
        <f t="shared" si="5"/>
        <v>0</v>
      </c>
      <c r="AA43" s="151">
        <f t="shared" si="5"/>
        <v>0</v>
      </c>
      <c r="AB43" s="5">
        <f t="shared" si="5"/>
        <v>0</v>
      </c>
      <c r="AC43" s="5">
        <f t="shared" si="5"/>
        <v>0</v>
      </c>
      <c r="AD43" s="5">
        <f t="shared" si="5"/>
        <v>0</v>
      </c>
      <c r="AE43" s="151">
        <f t="shared" si="5"/>
        <v>0</v>
      </c>
      <c r="AF43" s="151">
        <f t="shared" si="5"/>
        <v>0</v>
      </c>
      <c r="AG43" s="152">
        <f>SUM(B43:AF43)</f>
        <v>0</v>
      </c>
    </row>
    <row r="44" spans="1:33" x14ac:dyDescent="0.25">
      <c r="A44" s="3"/>
      <c r="AG44" s="4"/>
    </row>
    <row r="45" spans="1:33" x14ac:dyDescent="0.25">
      <c r="A45" s="6" t="s">
        <v>14</v>
      </c>
      <c r="B45" s="5">
        <f>IF(B41=0, B43,B41)</f>
        <v>0</v>
      </c>
      <c r="C45" s="151">
        <f t="shared" ref="C45:AF45" si="6">IF(C41=0, C43,C41)</f>
        <v>0</v>
      </c>
      <c r="D45" s="151">
        <f>IF(D41=0, D43,D41)</f>
        <v>0</v>
      </c>
      <c r="E45" s="5">
        <f t="shared" si="6"/>
        <v>0</v>
      </c>
      <c r="F45" s="5">
        <f t="shared" si="6"/>
        <v>0</v>
      </c>
      <c r="G45" s="5">
        <f t="shared" si="6"/>
        <v>0</v>
      </c>
      <c r="H45" s="5">
        <f t="shared" si="6"/>
        <v>0</v>
      </c>
      <c r="I45" s="5">
        <f t="shared" si="6"/>
        <v>0</v>
      </c>
      <c r="J45" s="151">
        <f t="shared" si="6"/>
        <v>0</v>
      </c>
      <c r="K45" s="151">
        <f t="shared" si="6"/>
        <v>0</v>
      </c>
      <c r="L45" s="5">
        <f t="shared" si="6"/>
        <v>0</v>
      </c>
      <c r="M45" s="5">
        <f t="shared" si="6"/>
        <v>0</v>
      </c>
      <c r="N45" s="5">
        <f t="shared" si="6"/>
        <v>0</v>
      </c>
      <c r="O45" s="5">
        <f t="shared" si="6"/>
        <v>0</v>
      </c>
      <c r="P45" s="5">
        <f t="shared" si="6"/>
        <v>0</v>
      </c>
      <c r="Q45" s="151">
        <f t="shared" si="6"/>
        <v>0</v>
      </c>
      <c r="R45" s="151">
        <f t="shared" si="6"/>
        <v>0</v>
      </c>
      <c r="S45" s="5">
        <f t="shared" si="6"/>
        <v>0</v>
      </c>
      <c r="T45" s="5">
        <f t="shared" si="6"/>
        <v>0</v>
      </c>
      <c r="U45" s="5">
        <f t="shared" si="6"/>
        <v>0</v>
      </c>
      <c r="V45" s="5">
        <f t="shared" si="6"/>
        <v>0</v>
      </c>
      <c r="W45" s="5">
        <f t="shared" si="6"/>
        <v>0</v>
      </c>
      <c r="X45" s="151">
        <f t="shared" si="6"/>
        <v>0</v>
      </c>
      <c r="Y45" s="151">
        <f t="shared" si="6"/>
        <v>0</v>
      </c>
      <c r="Z45" s="151">
        <f t="shared" si="6"/>
        <v>0</v>
      </c>
      <c r="AA45" s="151">
        <f t="shared" si="6"/>
        <v>0</v>
      </c>
      <c r="AB45" s="5">
        <f t="shared" si="6"/>
        <v>0</v>
      </c>
      <c r="AC45" s="5">
        <f t="shared" si="6"/>
        <v>0</v>
      </c>
      <c r="AD45" s="5">
        <f t="shared" si="6"/>
        <v>0</v>
      </c>
      <c r="AE45" s="151">
        <f t="shared" si="6"/>
        <v>0</v>
      </c>
      <c r="AF45" s="151">
        <f t="shared" si="6"/>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c r="AF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50" priority="2" operator="containsText" text="Fehler">
      <formula>NOT(ISERROR(SEARCH("Fehler",A24)))</formula>
    </cfRule>
  </conditionalFormatting>
  <conditionalFormatting sqref="A43:XFD43">
    <cfRule type="containsText" dxfId="49"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1"/>
  <sheetViews>
    <sheetView topLeftCell="A16" zoomScale="130" zoomScaleNormal="130" workbookViewId="0">
      <selection activeCell="A45" sqref="A45:XFD45"/>
    </sheetView>
  </sheetViews>
  <sheetFormatPr baseColWidth="10" defaultColWidth="11.5703125" defaultRowHeight="15" x14ac:dyDescent="0.25"/>
  <cols>
    <col min="1" max="1" width="21.140625" customWidth="1"/>
    <col min="2" max="31" width="4.7109375" customWidth="1"/>
    <col min="32" max="32" width="4" bestFit="1" customWidth="1"/>
    <col min="33" max="33" width="7.140625" customWidth="1"/>
    <col min="34" max="34" width="2.85546875" customWidth="1"/>
  </cols>
  <sheetData>
    <row r="1" spans="1:33" ht="12" customHeight="1" x14ac:dyDescent="0.25"/>
    <row r="2" spans="1:33" ht="12" customHeight="1" x14ac:dyDescent="0.25">
      <c r="V2" s="203" t="s">
        <v>15</v>
      </c>
      <c r="W2" s="204"/>
      <c r="X2" s="199" t="s">
        <v>22</v>
      </c>
      <c r="Y2" s="199"/>
      <c r="Z2" s="200"/>
      <c r="AA2" s="203" t="s">
        <v>23</v>
      </c>
      <c r="AB2" s="204"/>
      <c r="AC2" s="199">
        <v>2024</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23">
        <v>1</v>
      </c>
      <c r="C14" s="110">
        <v>2</v>
      </c>
      <c r="D14" s="110">
        <v>3</v>
      </c>
      <c r="E14" s="110">
        <v>4</v>
      </c>
      <c r="F14" s="110">
        <v>5</v>
      </c>
      <c r="G14" s="23">
        <v>6</v>
      </c>
      <c r="H14" s="23">
        <v>7</v>
      </c>
      <c r="I14" s="110">
        <v>8</v>
      </c>
      <c r="J14" s="110">
        <v>9</v>
      </c>
      <c r="K14" s="110">
        <v>10</v>
      </c>
      <c r="L14" s="110">
        <v>11</v>
      </c>
      <c r="M14" s="110">
        <v>12</v>
      </c>
      <c r="N14" s="23">
        <v>13</v>
      </c>
      <c r="O14" s="23">
        <v>14</v>
      </c>
      <c r="P14" s="18">
        <v>15</v>
      </c>
      <c r="Q14" s="110">
        <v>16</v>
      </c>
      <c r="R14" s="110">
        <v>17</v>
      </c>
      <c r="S14" s="110">
        <v>18</v>
      </c>
      <c r="T14" s="110">
        <v>19</v>
      </c>
      <c r="U14" s="23">
        <v>20</v>
      </c>
      <c r="V14" s="23">
        <v>21</v>
      </c>
      <c r="W14" s="110">
        <v>22</v>
      </c>
      <c r="X14" s="110">
        <v>23</v>
      </c>
      <c r="Y14" s="110">
        <v>24</v>
      </c>
      <c r="Z14" s="110">
        <v>25</v>
      </c>
      <c r="AA14" s="110">
        <v>26</v>
      </c>
      <c r="AB14" s="23">
        <v>27</v>
      </c>
      <c r="AC14" s="23">
        <v>28</v>
      </c>
      <c r="AD14" s="110">
        <v>29</v>
      </c>
      <c r="AE14" s="110">
        <v>30</v>
      </c>
      <c r="AF14" s="110">
        <v>31</v>
      </c>
      <c r="AG14" s="6" t="s">
        <v>2</v>
      </c>
    </row>
    <row r="15" spans="1:33" ht="12.95" customHeight="1" x14ac:dyDescent="0.25">
      <c r="A15" s="5" t="s">
        <v>3</v>
      </c>
      <c r="B15" s="22" t="s">
        <v>19</v>
      </c>
      <c r="C15" s="109" t="s">
        <v>5</v>
      </c>
      <c r="D15" s="109" t="s">
        <v>6</v>
      </c>
      <c r="E15" s="109" t="s">
        <v>7</v>
      </c>
      <c r="F15" s="109" t="s">
        <v>8</v>
      </c>
      <c r="G15" s="22" t="s">
        <v>9</v>
      </c>
      <c r="H15" s="22" t="s">
        <v>4</v>
      </c>
      <c r="I15" s="109" t="s">
        <v>19</v>
      </c>
      <c r="J15" s="109" t="s">
        <v>5</v>
      </c>
      <c r="K15" s="109" t="s">
        <v>6</v>
      </c>
      <c r="L15" s="109" t="s">
        <v>7</v>
      </c>
      <c r="M15" s="109" t="s">
        <v>8</v>
      </c>
      <c r="N15" s="22" t="s">
        <v>9</v>
      </c>
      <c r="O15" s="22" t="s">
        <v>4</v>
      </c>
      <c r="P15" s="19" t="s">
        <v>19</v>
      </c>
      <c r="Q15" s="109" t="s">
        <v>5</v>
      </c>
      <c r="R15" s="109" t="s">
        <v>6</v>
      </c>
      <c r="S15" s="109" t="s">
        <v>7</v>
      </c>
      <c r="T15" s="109" t="s">
        <v>8</v>
      </c>
      <c r="U15" s="22" t="s">
        <v>9</v>
      </c>
      <c r="V15" s="22" t="s">
        <v>4</v>
      </c>
      <c r="W15" s="109" t="s">
        <v>19</v>
      </c>
      <c r="X15" s="109" t="s">
        <v>5</v>
      </c>
      <c r="Y15" s="109" t="s">
        <v>6</v>
      </c>
      <c r="Z15" s="109" t="s">
        <v>7</v>
      </c>
      <c r="AA15" s="109" t="s">
        <v>8</v>
      </c>
      <c r="AB15" s="22" t="s">
        <v>9</v>
      </c>
      <c r="AC15" s="22" t="s">
        <v>4</v>
      </c>
      <c r="AD15" s="109" t="s">
        <v>19</v>
      </c>
      <c r="AE15" s="109" t="s">
        <v>5</v>
      </c>
      <c r="AF15" s="109" t="s">
        <v>6</v>
      </c>
      <c r="AG15" s="5"/>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111"/>
      <c r="D17" s="111"/>
      <c r="E17" s="111"/>
      <c r="F17" s="111"/>
      <c r="G17" s="24"/>
      <c r="H17" s="24"/>
      <c r="I17" s="111"/>
      <c r="J17" s="111"/>
      <c r="K17" s="111"/>
      <c r="L17" s="111"/>
      <c r="M17" s="111"/>
      <c r="N17" s="24"/>
      <c r="O17" s="24"/>
      <c r="P17" s="111"/>
      <c r="Q17" s="111"/>
      <c r="R17" s="111"/>
      <c r="S17" s="111"/>
      <c r="T17" s="111"/>
      <c r="U17" s="24"/>
      <c r="V17" s="24"/>
      <c r="W17" s="111"/>
      <c r="X17" s="111"/>
      <c r="Y17" s="111"/>
      <c r="Z17" s="111"/>
      <c r="AA17" s="111"/>
      <c r="AB17" s="24"/>
      <c r="AC17" s="24"/>
      <c r="AD17" s="111"/>
      <c r="AE17" s="111"/>
      <c r="AF17" s="111"/>
      <c r="AG17" s="5">
        <f>SUM(B17:AF17)</f>
        <v>0</v>
      </c>
    </row>
    <row r="18" spans="1:33" ht="12.95" customHeight="1" x14ac:dyDescent="0.25">
      <c r="A18" s="17" t="str">
        <f>Kerndaten!J14</f>
        <v>WP 4</v>
      </c>
      <c r="B18" s="24"/>
      <c r="C18" s="111"/>
      <c r="D18" s="111"/>
      <c r="E18" s="111"/>
      <c r="F18" s="111"/>
      <c r="G18" s="24"/>
      <c r="H18" s="24"/>
      <c r="I18" s="111"/>
      <c r="J18" s="111"/>
      <c r="K18" s="111"/>
      <c r="L18" s="111"/>
      <c r="M18" s="111"/>
      <c r="N18" s="24"/>
      <c r="O18" s="24"/>
      <c r="P18" s="111"/>
      <c r="Q18" s="111"/>
      <c r="R18" s="111"/>
      <c r="S18" s="111"/>
      <c r="T18" s="111"/>
      <c r="U18" s="24"/>
      <c r="V18" s="24"/>
      <c r="W18" s="111"/>
      <c r="X18" s="111"/>
      <c r="Y18" s="111"/>
      <c r="Z18" s="111"/>
      <c r="AA18" s="111"/>
      <c r="AB18" s="24"/>
      <c r="AC18" s="24"/>
      <c r="AD18" s="111"/>
      <c r="AE18" s="111"/>
      <c r="AF18" s="111"/>
      <c r="AG18" s="5">
        <f t="shared" ref="AG18:AG21" si="0">SUM(B18:AF18)</f>
        <v>0</v>
      </c>
    </row>
    <row r="19" spans="1:33" ht="12.95" customHeight="1" x14ac:dyDescent="0.25">
      <c r="A19" s="17" t="str">
        <f>Kerndaten!J15</f>
        <v>WP 5</v>
      </c>
      <c r="B19" s="24"/>
      <c r="C19" s="111"/>
      <c r="D19" s="111"/>
      <c r="E19" s="111"/>
      <c r="F19" s="111"/>
      <c r="G19" s="24"/>
      <c r="H19" s="24"/>
      <c r="I19" s="111"/>
      <c r="J19" s="111"/>
      <c r="K19" s="111"/>
      <c r="L19" s="111"/>
      <c r="M19" s="111"/>
      <c r="N19" s="24"/>
      <c r="O19" s="24"/>
      <c r="P19" s="111"/>
      <c r="Q19" s="111"/>
      <c r="R19" s="111"/>
      <c r="S19" s="111"/>
      <c r="T19" s="111"/>
      <c r="U19" s="24"/>
      <c r="V19" s="24"/>
      <c r="W19" s="111"/>
      <c r="X19" s="111"/>
      <c r="Y19" s="111"/>
      <c r="Z19" s="111"/>
      <c r="AA19" s="111"/>
      <c r="AB19" s="24"/>
      <c r="AC19" s="24"/>
      <c r="AD19" s="111"/>
      <c r="AE19" s="111"/>
      <c r="AF19" s="111"/>
      <c r="AG19" s="5">
        <f>SUM(C19:AF19)</f>
        <v>0</v>
      </c>
    </row>
    <row r="20" spans="1:33" ht="12.95" customHeight="1" x14ac:dyDescent="0.25">
      <c r="A20" s="17" t="str">
        <f>Kerndaten!J16</f>
        <v>WP 9</v>
      </c>
      <c r="B20" s="24"/>
      <c r="C20" s="111"/>
      <c r="D20" s="111"/>
      <c r="E20" s="111"/>
      <c r="F20" s="111"/>
      <c r="G20" s="24"/>
      <c r="H20" s="24"/>
      <c r="I20" s="111"/>
      <c r="J20" s="111"/>
      <c r="K20" s="111"/>
      <c r="L20" s="111"/>
      <c r="M20" s="111"/>
      <c r="N20" s="24"/>
      <c r="O20" s="24"/>
      <c r="P20" s="111"/>
      <c r="Q20" s="111"/>
      <c r="R20" s="111"/>
      <c r="S20" s="111"/>
      <c r="T20" s="111"/>
      <c r="U20" s="24"/>
      <c r="V20" s="24"/>
      <c r="W20" s="111"/>
      <c r="X20" s="111"/>
      <c r="Y20" s="111"/>
      <c r="Z20" s="111"/>
      <c r="AA20" s="111"/>
      <c r="AB20" s="24"/>
      <c r="AC20" s="24"/>
      <c r="AD20" s="111"/>
      <c r="AE20" s="111"/>
      <c r="AF20" s="111"/>
      <c r="AG20" s="5">
        <f t="shared" si="0"/>
        <v>0</v>
      </c>
    </row>
    <row r="21" spans="1:33" ht="12.95" customHeight="1" x14ac:dyDescent="0.25">
      <c r="A21" s="17" t="str">
        <f>Kerndaten!J17</f>
        <v>WP 10</v>
      </c>
      <c r="B21" s="24"/>
      <c r="C21" s="111"/>
      <c r="D21" s="111"/>
      <c r="E21" s="111"/>
      <c r="F21" s="111"/>
      <c r="G21" s="24"/>
      <c r="H21" s="24"/>
      <c r="I21" s="111"/>
      <c r="J21" s="111"/>
      <c r="K21" s="111"/>
      <c r="L21" s="111"/>
      <c r="M21" s="111"/>
      <c r="N21" s="24"/>
      <c r="O21" s="24"/>
      <c r="P21" s="111"/>
      <c r="Q21" s="111"/>
      <c r="R21" s="111"/>
      <c r="S21" s="111"/>
      <c r="T21" s="111"/>
      <c r="U21" s="24"/>
      <c r="V21" s="24"/>
      <c r="W21" s="111"/>
      <c r="X21" s="111"/>
      <c r="Y21" s="111"/>
      <c r="Z21" s="111"/>
      <c r="AA21" s="111"/>
      <c r="AB21" s="24"/>
      <c r="AC21" s="24"/>
      <c r="AD21" s="111"/>
      <c r="AE21" s="111"/>
      <c r="AF21" s="111"/>
      <c r="AG21" s="5">
        <f t="shared" si="0"/>
        <v>0</v>
      </c>
    </row>
    <row r="22" spans="1:33" ht="12.95" customHeight="1" x14ac:dyDescent="0.25">
      <c r="A22" s="17" t="str">
        <f>Kerndaten!J18</f>
        <v>WP 11</v>
      </c>
      <c r="B22" s="24"/>
      <c r="C22" s="112"/>
      <c r="D22" s="112"/>
      <c r="E22" s="112"/>
      <c r="F22" s="112"/>
      <c r="G22" s="25"/>
      <c r="H22" s="25"/>
      <c r="I22" s="112"/>
      <c r="J22" s="112"/>
      <c r="K22" s="112"/>
      <c r="L22" s="112"/>
      <c r="M22" s="112"/>
      <c r="N22" s="25"/>
      <c r="O22" s="25"/>
      <c r="P22" s="112"/>
      <c r="Q22" s="112"/>
      <c r="R22" s="112"/>
      <c r="S22" s="112"/>
      <c r="T22" s="112"/>
      <c r="U22" s="25"/>
      <c r="V22" s="25"/>
      <c r="W22" s="112"/>
      <c r="X22" s="112"/>
      <c r="Y22" s="112"/>
      <c r="Z22" s="112"/>
      <c r="AA22" s="112"/>
      <c r="AB22" s="25"/>
      <c r="AC22" s="25"/>
      <c r="AD22" s="112"/>
      <c r="AE22" s="112"/>
      <c r="AF22" s="112"/>
      <c r="AG22" s="5">
        <f>SUM(B22:AF22)</f>
        <v>0</v>
      </c>
    </row>
    <row r="23" spans="1:33" ht="12.95" customHeight="1" x14ac:dyDescent="0.25">
      <c r="A23" s="17" t="str">
        <f>Kerndaten!J19</f>
        <v>WP 12</v>
      </c>
      <c r="B23" s="24"/>
      <c r="C23" s="112"/>
      <c r="D23" s="112"/>
      <c r="E23" s="112"/>
      <c r="F23" s="112"/>
      <c r="G23" s="25"/>
      <c r="H23" s="25"/>
      <c r="I23" s="112"/>
      <c r="J23" s="112"/>
      <c r="K23" s="112"/>
      <c r="L23" s="112"/>
      <c r="M23" s="112"/>
      <c r="N23" s="25"/>
      <c r="O23" s="25"/>
      <c r="P23" s="112"/>
      <c r="Q23" s="112"/>
      <c r="R23" s="112"/>
      <c r="S23" s="112"/>
      <c r="T23" s="112"/>
      <c r="U23" s="25"/>
      <c r="V23" s="25"/>
      <c r="W23" s="112"/>
      <c r="X23" s="112"/>
      <c r="Y23" s="112"/>
      <c r="Z23" s="112"/>
      <c r="AA23" s="112"/>
      <c r="AB23" s="25"/>
      <c r="AC23" s="25"/>
      <c r="AD23" s="112"/>
      <c r="AE23" s="112"/>
      <c r="AF23" s="112"/>
      <c r="AG23" s="5">
        <f>SUM(B23:AF23)</f>
        <v>0</v>
      </c>
    </row>
    <row r="24" spans="1:33" ht="12.95" customHeight="1" x14ac:dyDescent="0.25">
      <c r="A24" s="6" t="s">
        <v>41</v>
      </c>
      <c r="B24" s="155">
        <f t="shared" ref="B24:AA24" si="1">IF(AND(B41&gt;0, SUM(B17:B23)&gt;0),"Fehler",SUM(B17:B23))</f>
        <v>0</v>
      </c>
      <c r="C24" s="162">
        <f>IF(AND(C41&gt;0, SUM(C17:C23)&gt;0),"Fehler",SUM(C17:C23))</f>
        <v>0</v>
      </c>
      <c r="D24" s="162">
        <f t="shared" si="1"/>
        <v>0</v>
      </c>
      <c r="E24" s="162">
        <f t="shared" si="1"/>
        <v>0</v>
      </c>
      <c r="F24" s="162">
        <f t="shared" si="1"/>
        <v>0</v>
      </c>
      <c r="G24" s="154">
        <f t="shared" si="1"/>
        <v>0</v>
      </c>
      <c r="H24" s="154">
        <f t="shared" si="1"/>
        <v>0</v>
      </c>
      <c r="I24" s="162">
        <f t="shared" si="1"/>
        <v>0</v>
      </c>
      <c r="J24" s="162">
        <f t="shared" si="1"/>
        <v>0</v>
      </c>
      <c r="K24" s="162">
        <f t="shared" si="1"/>
        <v>0</v>
      </c>
      <c r="L24" s="162">
        <f t="shared" si="1"/>
        <v>0</v>
      </c>
      <c r="M24" s="162">
        <f t="shared" si="1"/>
        <v>0</v>
      </c>
      <c r="N24" s="154">
        <f t="shared" si="1"/>
        <v>0</v>
      </c>
      <c r="O24" s="154">
        <f t="shared" si="1"/>
        <v>0</v>
      </c>
      <c r="P24" s="162">
        <f t="shared" si="1"/>
        <v>0</v>
      </c>
      <c r="Q24" s="162">
        <f t="shared" si="1"/>
        <v>0</v>
      </c>
      <c r="R24" s="162">
        <f t="shared" si="1"/>
        <v>0</v>
      </c>
      <c r="S24" s="162">
        <f t="shared" si="1"/>
        <v>0</v>
      </c>
      <c r="T24" s="162">
        <f t="shared" si="1"/>
        <v>0</v>
      </c>
      <c r="U24" s="162">
        <f t="shared" si="1"/>
        <v>0</v>
      </c>
      <c r="V24" s="162">
        <f t="shared" si="1"/>
        <v>0</v>
      </c>
      <c r="W24" s="162">
        <f t="shared" si="1"/>
        <v>0</v>
      </c>
      <c r="X24" s="162">
        <f t="shared" si="1"/>
        <v>0</v>
      </c>
      <c r="Y24" s="162">
        <f t="shared" si="1"/>
        <v>0</v>
      </c>
      <c r="Z24" s="162">
        <f t="shared" si="1"/>
        <v>0</v>
      </c>
      <c r="AA24" s="162">
        <f t="shared" si="1"/>
        <v>0</v>
      </c>
      <c r="AB24" s="154">
        <f t="shared" ref="AB24" si="2">IF(AND(AB41&gt;0, SUM(AB17:AB23)&gt;0),"Fehler",SUM(AB17:AB23))</f>
        <v>0</v>
      </c>
      <c r="AC24" s="154">
        <f>IF(AND(AC41&gt;0, SUM(AC17:AC23)&gt;0),"Fehler",SUM(AC17:AC23))</f>
        <v>0</v>
      </c>
      <c r="AD24" s="162">
        <f>IF(AND(AD41&gt;0, SUM(AD17:AD23)&gt;0),"Fehler",SUM(AD17:AD23))</f>
        <v>0</v>
      </c>
      <c r="AE24" s="162">
        <f>IF(AND(AE41&gt;0, SUM(AE17:AE23)&gt;0),"Fehler",SUM(AE17:AE23))</f>
        <v>0</v>
      </c>
      <c r="AF24" s="162">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24"/>
      <c r="C27" s="111"/>
      <c r="D27" s="111"/>
      <c r="E27" s="111"/>
      <c r="F27" s="111"/>
      <c r="G27" s="24"/>
      <c r="H27" s="24"/>
      <c r="I27" s="111"/>
      <c r="J27" s="111"/>
      <c r="K27" s="111"/>
      <c r="L27" s="111"/>
      <c r="M27" s="111"/>
      <c r="N27" s="24"/>
      <c r="O27" s="24"/>
      <c r="P27" s="111"/>
      <c r="Q27" s="111"/>
      <c r="R27" s="111"/>
      <c r="S27" s="111"/>
      <c r="T27" s="111"/>
      <c r="U27" s="24"/>
      <c r="V27" s="24"/>
      <c r="W27" s="111"/>
      <c r="X27" s="111"/>
      <c r="Y27" s="111"/>
      <c r="Z27" s="111"/>
      <c r="AA27" s="111"/>
      <c r="AB27" s="24"/>
      <c r="AC27" s="24"/>
      <c r="AD27" s="111"/>
      <c r="AE27" s="111"/>
      <c r="AF27" s="16"/>
      <c r="AG27" s="5">
        <f>SUM(B27:AF27)</f>
        <v>0</v>
      </c>
    </row>
    <row r="28" spans="1:33" ht="12.95" customHeight="1" x14ac:dyDescent="0.25">
      <c r="A28" s="5" t="str">
        <f>Kerndaten!H24</f>
        <v>B</v>
      </c>
      <c r="B28" s="24"/>
      <c r="C28" s="112"/>
      <c r="D28" s="112"/>
      <c r="E28" s="112"/>
      <c r="F28" s="112"/>
      <c r="G28" s="25"/>
      <c r="H28" s="25"/>
      <c r="I28" s="112"/>
      <c r="J28" s="112"/>
      <c r="K28" s="112"/>
      <c r="L28" s="112"/>
      <c r="M28" s="112"/>
      <c r="N28" s="25"/>
      <c r="O28" s="25"/>
      <c r="P28" s="112"/>
      <c r="Q28" s="112"/>
      <c r="R28" s="112"/>
      <c r="S28" s="112"/>
      <c r="T28" s="112"/>
      <c r="U28" s="25"/>
      <c r="V28" s="25"/>
      <c r="W28" s="112"/>
      <c r="X28" s="112"/>
      <c r="Y28" s="112"/>
      <c r="Z28" s="112"/>
      <c r="AA28" s="112"/>
      <c r="AB28" s="25"/>
      <c r="AC28" s="25"/>
      <c r="AD28" s="112"/>
      <c r="AE28" s="112"/>
      <c r="AF28" s="7"/>
      <c r="AG28" s="5">
        <f>SUM(B28:AF28)</f>
        <v>0</v>
      </c>
    </row>
    <row r="29" spans="1:33" ht="12.95" customHeight="1" x14ac:dyDescent="0.25">
      <c r="A29" s="5" t="str">
        <f>Kerndaten!H25</f>
        <v>C</v>
      </c>
      <c r="B29" s="24"/>
      <c r="C29" s="112"/>
      <c r="D29" s="112"/>
      <c r="E29" s="112"/>
      <c r="F29" s="112"/>
      <c r="G29" s="25"/>
      <c r="H29" s="25"/>
      <c r="I29" s="112"/>
      <c r="J29" s="112"/>
      <c r="K29" s="112"/>
      <c r="L29" s="112"/>
      <c r="M29" s="112"/>
      <c r="N29" s="25"/>
      <c r="O29" s="25"/>
      <c r="P29" s="112"/>
      <c r="Q29" s="112"/>
      <c r="R29" s="112"/>
      <c r="S29" s="112"/>
      <c r="T29" s="112"/>
      <c r="U29" s="25"/>
      <c r="V29" s="25"/>
      <c r="W29" s="112"/>
      <c r="X29" s="112"/>
      <c r="Y29" s="112"/>
      <c r="Z29" s="112"/>
      <c r="AA29" s="112"/>
      <c r="AB29" s="25"/>
      <c r="AC29" s="25"/>
      <c r="AD29" s="112"/>
      <c r="AE29" s="112"/>
      <c r="AF29" s="7"/>
      <c r="AG29" s="5">
        <f>SUM(B29:AF29)</f>
        <v>0</v>
      </c>
    </row>
    <row r="30" spans="1:33" ht="12.95" customHeight="1" x14ac:dyDescent="0.25">
      <c r="A30" s="6" t="s">
        <v>41</v>
      </c>
      <c r="B30" s="155">
        <f t="shared" ref="B30:AF30" si="3">IF(AND(B41&gt;0, SUM(B27:B29)&gt;0),"Fehler",SUM(B27:B29))</f>
        <v>0</v>
      </c>
      <c r="C30" s="162">
        <f t="shared" si="3"/>
        <v>0</v>
      </c>
      <c r="D30" s="162">
        <f t="shared" si="3"/>
        <v>0</v>
      </c>
      <c r="E30" s="162">
        <f t="shared" si="3"/>
        <v>0</v>
      </c>
      <c r="F30" s="162">
        <f t="shared" si="3"/>
        <v>0</v>
      </c>
      <c r="G30" s="154">
        <f t="shared" si="3"/>
        <v>0</v>
      </c>
      <c r="H30" s="154">
        <f t="shared" si="3"/>
        <v>0</v>
      </c>
      <c r="I30" s="162">
        <f t="shared" si="3"/>
        <v>0</v>
      </c>
      <c r="J30" s="162">
        <f t="shared" si="3"/>
        <v>0</v>
      </c>
      <c r="K30" s="162">
        <f t="shared" si="3"/>
        <v>0</v>
      </c>
      <c r="L30" s="162">
        <f t="shared" si="3"/>
        <v>0</v>
      </c>
      <c r="M30" s="162">
        <f t="shared" si="3"/>
        <v>0</v>
      </c>
      <c r="N30" s="154">
        <f t="shared" si="3"/>
        <v>0</v>
      </c>
      <c r="O30" s="154">
        <f t="shared" si="3"/>
        <v>0</v>
      </c>
      <c r="P30" s="162">
        <f t="shared" si="3"/>
        <v>0</v>
      </c>
      <c r="Q30" s="162">
        <f t="shared" si="3"/>
        <v>0</v>
      </c>
      <c r="R30" s="162">
        <f t="shared" si="3"/>
        <v>0</v>
      </c>
      <c r="S30" s="162">
        <f t="shared" si="3"/>
        <v>0</v>
      </c>
      <c r="T30" s="162">
        <f t="shared" si="3"/>
        <v>0</v>
      </c>
      <c r="U30" s="154">
        <f t="shared" si="3"/>
        <v>0</v>
      </c>
      <c r="V30" s="154">
        <f t="shared" si="3"/>
        <v>0</v>
      </c>
      <c r="W30" s="162">
        <f t="shared" si="3"/>
        <v>0</v>
      </c>
      <c r="X30" s="162">
        <f t="shared" si="3"/>
        <v>0</v>
      </c>
      <c r="Y30" s="162">
        <f t="shared" si="3"/>
        <v>0</v>
      </c>
      <c r="Z30" s="162">
        <f t="shared" si="3"/>
        <v>0</v>
      </c>
      <c r="AA30" s="162">
        <f t="shared" si="3"/>
        <v>0</v>
      </c>
      <c r="AB30" s="154">
        <f t="shared" si="3"/>
        <v>0</v>
      </c>
      <c r="AC30" s="154">
        <f t="shared" si="3"/>
        <v>0</v>
      </c>
      <c r="AD30" s="162">
        <f t="shared" si="3"/>
        <v>0</v>
      </c>
      <c r="AE30" s="162">
        <f t="shared" si="3"/>
        <v>0</v>
      </c>
      <c r="AF30" s="15">
        <f t="shared" si="3"/>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4" ht="12.95" customHeight="1" x14ac:dyDescent="0.25">
      <c r="A33" s="17" t="s">
        <v>10</v>
      </c>
      <c r="B33" s="24"/>
      <c r="C33" s="111"/>
      <c r="D33" s="111"/>
      <c r="E33" s="111"/>
      <c r="F33" s="111"/>
      <c r="G33" s="24"/>
      <c r="H33" s="24"/>
      <c r="I33" s="111"/>
      <c r="J33" s="111"/>
      <c r="K33" s="111"/>
      <c r="L33" s="111"/>
      <c r="M33" s="111"/>
      <c r="N33" s="24"/>
      <c r="O33" s="24"/>
      <c r="P33" s="111"/>
      <c r="Q33" s="111"/>
      <c r="R33" s="111"/>
      <c r="S33" s="111"/>
      <c r="T33" s="111"/>
      <c r="U33" s="24"/>
      <c r="V33" s="24"/>
      <c r="W33" s="111"/>
      <c r="X33" s="111"/>
      <c r="Y33" s="111"/>
      <c r="Z33" s="111"/>
      <c r="AA33" s="111"/>
      <c r="AB33" s="24"/>
      <c r="AC33" s="24"/>
      <c r="AD33" s="111"/>
      <c r="AE33" s="111"/>
      <c r="AF33" s="16"/>
      <c r="AG33" s="5">
        <f>SUM(B33:AF33)</f>
        <v>0</v>
      </c>
    </row>
    <row r="34" spans="1:34" ht="12.95" customHeight="1" x14ac:dyDescent="0.25">
      <c r="A34" s="17" t="s">
        <v>87</v>
      </c>
      <c r="B34" s="24"/>
      <c r="C34" s="112"/>
      <c r="D34" s="112"/>
      <c r="E34" s="112"/>
      <c r="F34" s="112"/>
      <c r="G34" s="25"/>
      <c r="H34" s="25"/>
      <c r="I34" s="112"/>
      <c r="J34" s="112"/>
      <c r="K34" s="112"/>
      <c r="L34" s="112"/>
      <c r="M34" s="112"/>
      <c r="N34" s="25"/>
      <c r="O34" s="25"/>
      <c r="P34" s="112"/>
      <c r="Q34" s="112"/>
      <c r="R34" s="112"/>
      <c r="S34" s="112"/>
      <c r="T34" s="112"/>
      <c r="U34" s="25"/>
      <c r="V34" s="25"/>
      <c r="W34" s="112"/>
      <c r="X34" s="112"/>
      <c r="Y34" s="112"/>
      <c r="Z34" s="112"/>
      <c r="AA34" s="112"/>
      <c r="AB34" s="25"/>
      <c r="AC34" s="25"/>
      <c r="AD34" s="112"/>
      <c r="AE34" s="112"/>
      <c r="AF34" s="7"/>
      <c r="AG34" s="5">
        <f>SUM(B34:AF34)</f>
        <v>0</v>
      </c>
    </row>
    <row r="35" spans="1:34" ht="12.95" customHeight="1" x14ac:dyDescent="0.25">
      <c r="A35" s="17" t="s">
        <v>17</v>
      </c>
      <c r="B35" s="24"/>
      <c r="C35" s="112"/>
      <c r="D35" s="112"/>
      <c r="E35" s="112"/>
      <c r="F35" s="112"/>
      <c r="G35" s="25"/>
      <c r="H35" s="25"/>
      <c r="I35" s="112"/>
      <c r="J35" s="112"/>
      <c r="K35" s="112"/>
      <c r="L35" s="112"/>
      <c r="M35" s="112"/>
      <c r="N35" s="25"/>
      <c r="O35" s="25"/>
      <c r="P35" s="112"/>
      <c r="Q35" s="112"/>
      <c r="R35" s="112"/>
      <c r="S35" s="112"/>
      <c r="T35" s="112"/>
      <c r="U35" s="25"/>
      <c r="V35" s="25"/>
      <c r="W35" s="112"/>
      <c r="X35" s="112"/>
      <c r="Y35" s="112"/>
      <c r="Z35" s="112"/>
      <c r="AA35" s="112"/>
      <c r="AB35" s="25"/>
      <c r="AC35" s="25"/>
      <c r="AD35" s="112"/>
      <c r="AE35" s="112"/>
      <c r="AF35" s="7"/>
      <c r="AG35" s="5">
        <f>SUM(B35:AF35)</f>
        <v>0</v>
      </c>
    </row>
    <row r="36" spans="1:34" ht="12.95" customHeight="1" x14ac:dyDescent="0.25">
      <c r="A36" s="6" t="s">
        <v>41</v>
      </c>
      <c r="B36" s="155">
        <f t="shared" ref="B36:AF36" si="4">IF(AND(B41&gt;0,SUM(B33:B35)&gt;0),"Fehler",SUM(B33:B35))</f>
        <v>0</v>
      </c>
      <c r="C36" s="162">
        <f t="shared" si="4"/>
        <v>0</v>
      </c>
      <c r="D36" s="162">
        <f t="shared" si="4"/>
        <v>0</v>
      </c>
      <c r="E36" s="162">
        <f t="shared" si="4"/>
        <v>0</v>
      </c>
      <c r="F36" s="162">
        <f t="shared" si="4"/>
        <v>0</v>
      </c>
      <c r="G36" s="154">
        <f t="shared" si="4"/>
        <v>0</v>
      </c>
      <c r="H36" s="154">
        <f t="shared" si="4"/>
        <v>0</v>
      </c>
      <c r="I36" s="162">
        <f t="shared" si="4"/>
        <v>0</v>
      </c>
      <c r="J36" s="162">
        <f t="shared" si="4"/>
        <v>0</v>
      </c>
      <c r="K36" s="162">
        <f t="shared" si="4"/>
        <v>0</v>
      </c>
      <c r="L36" s="162">
        <f t="shared" si="4"/>
        <v>0</v>
      </c>
      <c r="M36" s="162">
        <f t="shared" si="4"/>
        <v>0</v>
      </c>
      <c r="N36" s="154">
        <f t="shared" si="4"/>
        <v>0</v>
      </c>
      <c r="O36" s="154">
        <f t="shared" si="4"/>
        <v>0</v>
      </c>
      <c r="P36" s="162">
        <f t="shared" si="4"/>
        <v>0</v>
      </c>
      <c r="Q36" s="162">
        <f t="shared" si="4"/>
        <v>0</v>
      </c>
      <c r="R36" s="162">
        <f t="shared" si="4"/>
        <v>0</v>
      </c>
      <c r="S36" s="162">
        <f t="shared" si="4"/>
        <v>0</v>
      </c>
      <c r="T36" s="162">
        <f t="shared" si="4"/>
        <v>0</v>
      </c>
      <c r="U36" s="154">
        <f t="shared" si="4"/>
        <v>0</v>
      </c>
      <c r="V36" s="154">
        <f t="shared" si="4"/>
        <v>0</v>
      </c>
      <c r="W36" s="162">
        <f t="shared" si="4"/>
        <v>0</v>
      </c>
      <c r="X36" s="162">
        <f t="shared" si="4"/>
        <v>0</v>
      </c>
      <c r="Y36" s="162">
        <f t="shared" si="4"/>
        <v>0</v>
      </c>
      <c r="Z36" s="162">
        <f t="shared" si="4"/>
        <v>0</v>
      </c>
      <c r="AA36" s="162">
        <f t="shared" si="4"/>
        <v>0</v>
      </c>
      <c r="AB36" s="154">
        <f t="shared" si="4"/>
        <v>0</v>
      </c>
      <c r="AC36" s="154">
        <f t="shared" si="4"/>
        <v>0</v>
      </c>
      <c r="AD36" s="162">
        <f t="shared" si="4"/>
        <v>0</v>
      </c>
      <c r="AE36" s="162">
        <f t="shared" si="4"/>
        <v>0</v>
      </c>
      <c r="AF36" s="15">
        <f t="shared" si="4"/>
        <v>0</v>
      </c>
      <c r="AG36" s="152">
        <f>B36+C36+D36+E36+F36+G36+H36+I36+J36+K36+L36+M36+N36+O36+P36+Q36+R36+S36+T36+U36+V36+W36+X36+Y36+Z36+AA36+AB36+AC36+AD36+AE36+AF36</f>
        <v>0</v>
      </c>
    </row>
    <row r="37" spans="1:34"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4" ht="12.95" customHeight="1" x14ac:dyDescent="0.25">
      <c r="A38" s="17" t="s">
        <v>88</v>
      </c>
      <c r="B38" s="24"/>
      <c r="C38" s="112"/>
      <c r="D38" s="112"/>
      <c r="E38" s="112"/>
      <c r="F38" s="112"/>
      <c r="G38" s="25"/>
      <c r="H38" s="25"/>
      <c r="I38" s="112"/>
      <c r="J38" s="112"/>
      <c r="K38" s="112"/>
      <c r="L38" s="112"/>
      <c r="M38" s="112"/>
      <c r="N38" s="25"/>
      <c r="O38" s="25"/>
      <c r="P38" s="112"/>
      <c r="Q38" s="112"/>
      <c r="R38" s="112"/>
      <c r="S38" s="112"/>
      <c r="T38" s="112"/>
      <c r="U38" s="25"/>
      <c r="V38" s="25"/>
      <c r="W38" s="112"/>
      <c r="X38" s="112"/>
      <c r="Y38" s="112"/>
      <c r="Z38" s="112"/>
      <c r="AA38" s="112"/>
      <c r="AB38" s="25"/>
      <c r="AC38" s="25"/>
      <c r="AD38" s="112"/>
      <c r="AE38" s="112"/>
      <c r="AF38" s="7"/>
      <c r="AG38" s="5">
        <f>SUM(B38:AF38)</f>
        <v>0</v>
      </c>
    </row>
    <row r="39" spans="1:34" ht="12.95" customHeight="1" x14ac:dyDescent="0.25">
      <c r="A39" s="17" t="s">
        <v>89</v>
      </c>
      <c r="B39" s="24"/>
      <c r="C39" s="112"/>
      <c r="D39" s="112"/>
      <c r="E39" s="112"/>
      <c r="F39" s="112"/>
      <c r="G39" s="25"/>
      <c r="H39" s="25"/>
      <c r="I39" s="112"/>
      <c r="J39" s="112"/>
      <c r="K39" s="112"/>
      <c r="L39" s="112"/>
      <c r="M39" s="112"/>
      <c r="N39" s="25"/>
      <c r="O39" s="25"/>
      <c r="P39" s="112"/>
      <c r="Q39" s="112"/>
      <c r="R39" s="112"/>
      <c r="S39" s="112"/>
      <c r="T39" s="112"/>
      <c r="U39" s="25"/>
      <c r="V39" s="25"/>
      <c r="W39" s="112"/>
      <c r="X39" s="112"/>
      <c r="Y39" s="112"/>
      <c r="Z39" s="112"/>
      <c r="AA39" s="112"/>
      <c r="AB39" s="25"/>
      <c r="AC39" s="25"/>
      <c r="AD39" s="112"/>
      <c r="AE39" s="112"/>
      <c r="AF39" s="7"/>
      <c r="AG39" s="5">
        <f>SUM(B39:AF39)</f>
        <v>0</v>
      </c>
    </row>
    <row r="40" spans="1:34" ht="12.95" customHeight="1" x14ac:dyDescent="0.25">
      <c r="A40" s="138" t="s">
        <v>90</v>
      </c>
      <c r="B40" s="135"/>
      <c r="C40" s="139"/>
      <c r="D40" s="139"/>
      <c r="E40" s="139"/>
      <c r="F40" s="139"/>
      <c r="G40" s="129"/>
      <c r="H40" s="129"/>
      <c r="I40" s="139"/>
      <c r="J40" s="139"/>
      <c r="K40" s="139"/>
      <c r="L40" s="139"/>
      <c r="M40" s="139"/>
      <c r="N40" s="129"/>
      <c r="O40" s="129"/>
      <c r="P40" s="139"/>
      <c r="Q40" s="139"/>
      <c r="R40" s="139"/>
      <c r="S40" s="139"/>
      <c r="T40" s="139"/>
      <c r="U40" s="129"/>
      <c r="V40" s="129"/>
      <c r="W40" s="139"/>
      <c r="X40" s="139"/>
      <c r="Y40" s="139"/>
      <c r="Z40" s="139"/>
      <c r="AA40" s="139"/>
      <c r="AB40" s="129"/>
      <c r="AC40" s="129"/>
      <c r="AD40" s="139"/>
      <c r="AE40" s="139"/>
      <c r="AF40" s="140"/>
      <c r="AG40" s="15">
        <f>SUM(B40:AF40)</f>
        <v>0</v>
      </c>
    </row>
    <row r="41" spans="1:34" ht="12.95" customHeight="1" x14ac:dyDescent="0.25">
      <c r="A41" s="6" t="s">
        <v>12</v>
      </c>
      <c r="B41" s="151">
        <f t="shared" ref="B41:AF41" si="5">IF(B38+B39+B40=0, 0, B38+B39+B40 )</f>
        <v>0</v>
      </c>
      <c r="C41" s="113">
        <f t="shared" si="5"/>
        <v>0</v>
      </c>
      <c r="D41" s="113">
        <f t="shared" si="5"/>
        <v>0</v>
      </c>
      <c r="E41" s="113">
        <f t="shared" si="5"/>
        <v>0</v>
      </c>
      <c r="F41" s="113">
        <f t="shared" si="5"/>
        <v>0</v>
      </c>
      <c r="G41" s="151">
        <f t="shared" si="5"/>
        <v>0</v>
      </c>
      <c r="H41" s="151">
        <f t="shared" si="5"/>
        <v>0</v>
      </c>
      <c r="I41" s="113">
        <f t="shared" si="5"/>
        <v>0</v>
      </c>
      <c r="J41" s="113">
        <f t="shared" si="5"/>
        <v>0</v>
      </c>
      <c r="K41" s="113">
        <f t="shared" si="5"/>
        <v>0</v>
      </c>
      <c r="L41" s="113">
        <f t="shared" si="5"/>
        <v>0</v>
      </c>
      <c r="M41" s="113">
        <f t="shared" si="5"/>
        <v>0</v>
      </c>
      <c r="N41" s="151">
        <f t="shared" si="5"/>
        <v>0</v>
      </c>
      <c r="O41" s="151">
        <f t="shared" si="5"/>
        <v>0</v>
      </c>
      <c r="P41" s="113">
        <f t="shared" si="5"/>
        <v>0</v>
      </c>
      <c r="Q41" s="113">
        <f t="shared" si="5"/>
        <v>0</v>
      </c>
      <c r="R41" s="113">
        <f t="shared" si="5"/>
        <v>0</v>
      </c>
      <c r="S41" s="113">
        <f t="shared" si="5"/>
        <v>0</v>
      </c>
      <c r="T41" s="113">
        <f t="shared" si="5"/>
        <v>0</v>
      </c>
      <c r="U41" s="151">
        <f t="shared" si="5"/>
        <v>0</v>
      </c>
      <c r="V41" s="151">
        <f t="shared" si="5"/>
        <v>0</v>
      </c>
      <c r="W41" s="113">
        <f t="shared" si="5"/>
        <v>0</v>
      </c>
      <c r="X41" s="113">
        <f t="shared" si="5"/>
        <v>0</v>
      </c>
      <c r="Y41" s="113">
        <f t="shared" si="5"/>
        <v>0</v>
      </c>
      <c r="Z41" s="113">
        <f t="shared" si="5"/>
        <v>0</v>
      </c>
      <c r="AA41" s="113">
        <f t="shared" si="5"/>
        <v>0</v>
      </c>
      <c r="AB41" s="151">
        <f t="shared" si="5"/>
        <v>0</v>
      </c>
      <c r="AC41" s="151">
        <f t="shared" si="5"/>
        <v>0</v>
      </c>
      <c r="AD41" s="113">
        <f t="shared" si="5"/>
        <v>0</v>
      </c>
      <c r="AE41" s="5">
        <f t="shared" si="5"/>
        <v>0</v>
      </c>
      <c r="AF41" s="5">
        <f t="shared" si="5"/>
        <v>0</v>
      </c>
      <c r="AG41" s="152">
        <f>SUM(B41:AF41)</f>
        <v>0</v>
      </c>
    </row>
    <row r="42" spans="1:34" x14ac:dyDescent="0.25">
      <c r="A42" s="137"/>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7"/>
      <c r="AF42" s="137"/>
      <c r="AG42" s="137"/>
    </row>
    <row r="43" spans="1:34" x14ac:dyDescent="0.25">
      <c r="A43" s="156" t="s">
        <v>13</v>
      </c>
      <c r="B43" s="151">
        <f t="shared" ref="B43:AF43" si="6">IF(B41&gt;0,"Absence",B24+B30+B36)</f>
        <v>0</v>
      </c>
      <c r="C43" s="113">
        <f t="shared" si="6"/>
        <v>0</v>
      </c>
      <c r="D43" s="113">
        <f t="shared" si="6"/>
        <v>0</v>
      </c>
      <c r="E43" s="113">
        <f t="shared" si="6"/>
        <v>0</v>
      </c>
      <c r="F43" s="113">
        <f t="shared" si="6"/>
        <v>0</v>
      </c>
      <c r="G43" s="151">
        <f t="shared" si="6"/>
        <v>0</v>
      </c>
      <c r="H43" s="151">
        <f t="shared" si="6"/>
        <v>0</v>
      </c>
      <c r="I43" s="113">
        <f t="shared" si="6"/>
        <v>0</v>
      </c>
      <c r="J43" s="113">
        <f t="shared" si="6"/>
        <v>0</v>
      </c>
      <c r="K43" s="113">
        <f t="shared" si="6"/>
        <v>0</v>
      </c>
      <c r="L43" s="113">
        <f t="shared" si="6"/>
        <v>0</v>
      </c>
      <c r="M43" s="113">
        <f t="shared" si="6"/>
        <v>0</v>
      </c>
      <c r="N43" s="151">
        <f t="shared" si="6"/>
        <v>0</v>
      </c>
      <c r="O43" s="151">
        <f t="shared" si="6"/>
        <v>0</v>
      </c>
      <c r="P43" s="113">
        <f t="shared" si="6"/>
        <v>0</v>
      </c>
      <c r="Q43" s="113">
        <f t="shared" si="6"/>
        <v>0</v>
      </c>
      <c r="R43" s="113">
        <f t="shared" si="6"/>
        <v>0</v>
      </c>
      <c r="S43" s="113">
        <f t="shared" si="6"/>
        <v>0</v>
      </c>
      <c r="T43" s="113">
        <f t="shared" si="6"/>
        <v>0</v>
      </c>
      <c r="U43" s="151">
        <f t="shared" si="6"/>
        <v>0</v>
      </c>
      <c r="V43" s="151">
        <f t="shared" si="6"/>
        <v>0</v>
      </c>
      <c r="W43" s="113">
        <f t="shared" si="6"/>
        <v>0</v>
      </c>
      <c r="X43" s="113">
        <f t="shared" si="6"/>
        <v>0</v>
      </c>
      <c r="Y43" s="113">
        <f t="shared" si="6"/>
        <v>0</v>
      </c>
      <c r="Z43" s="113">
        <f t="shared" si="6"/>
        <v>0</v>
      </c>
      <c r="AA43" s="113">
        <f t="shared" si="6"/>
        <v>0</v>
      </c>
      <c r="AB43" s="151">
        <f t="shared" si="6"/>
        <v>0</v>
      </c>
      <c r="AC43" s="151">
        <f t="shared" si="6"/>
        <v>0</v>
      </c>
      <c r="AD43" s="113">
        <f t="shared" si="6"/>
        <v>0</v>
      </c>
      <c r="AE43" s="5">
        <f t="shared" si="6"/>
        <v>0</v>
      </c>
      <c r="AF43" s="5">
        <f t="shared" si="6"/>
        <v>0</v>
      </c>
      <c r="AG43" s="152">
        <f>SUM(B43:AF43)</f>
        <v>0</v>
      </c>
    </row>
    <row r="44" spans="1:34" x14ac:dyDescent="0.25">
      <c r="A44" s="141"/>
      <c r="B44" s="130"/>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2"/>
      <c r="AF44" s="132"/>
      <c r="AG44" s="133"/>
      <c r="AH44" s="134"/>
    </row>
    <row r="45" spans="1:34" x14ac:dyDescent="0.25">
      <c r="A45" s="6" t="s">
        <v>14</v>
      </c>
      <c r="B45" s="151">
        <f t="shared" ref="B45:AF45" si="7">IF(B41=0, B43,B41)</f>
        <v>0</v>
      </c>
      <c r="C45" s="113">
        <f t="shared" si="7"/>
        <v>0</v>
      </c>
      <c r="D45" s="113">
        <f>IF(D41=0, D43,D41)</f>
        <v>0</v>
      </c>
      <c r="E45" s="113">
        <f t="shared" si="7"/>
        <v>0</v>
      </c>
      <c r="F45" s="113">
        <f t="shared" si="7"/>
        <v>0</v>
      </c>
      <c r="G45" s="151">
        <f t="shared" si="7"/>
        <v>0</v>
      </c>
      <c r="H45" s="151">
        <f t="shared" si="7"/>
        <v>0</v>
      </c>
      <c r="I45" s="113">
        <f t="shared" si="7"/>
        <v>0</v>
      </c>
      <c r="J45" s="113">
        <f t="shared" si="7"/>
        <v>0</v>
      </c>
      <c r="K45" s="113">
        <f t="shared" si="7"/>
        <v>0</v>
      </c>
      <c r="L45" s="113">
        <f t="shared" si="7"/>
        <v>0</v>
      </c>
      <c r="M45" s="113">
        <f t="shared" si="7"/>
        <v>0</v>
      </c>
      <c r="N45" s="151">
        <f t="shared" si="7"/>
        <v>0</v>
      </c>
      <c r="O45" s="151">
        <f t="shared" si="7"/>
        <v>0</v>
      </c>
      <c r="P45" s="113">
        <f t="shared" si="7"/>
        <v>0</v>
      </c>
      <c r="Q45" s="113">
        <f t="shared" si="7"/>
        <v>0</v>
      </c>
      <c r="R45" s="113">
        <f t="shared" si="7"/>
        <v>0</v>
      </c>
      <c r="S45" s="113">
        <f t="shared" si="7"/>
        <v>0</v>
      </c>
      <c r="T45" s="113">
        <f t="shared" si="7"/>
        <v>0</v>
      </c>
      <c r="U45" s="151">
        <f t="shared" si="7"/>
        <v>0</v>
      </c>
      <c r="V45" s="151">
        <f t="shared" si="7"/>
        <v>0</v>
      </c>
      <c r="W45" s="113">
        <f t="shared" si="7"/>
        <v>0</v>
      </c>
      <c r="X45" s="113">
        <f t="shared" si="7"/>
        <v>0</v>
      </c>
      <c r="Y45" s="113">
        <f t="shared" si="7"/>
        <v>0</v>
      </c>
      <c r="Z45" s="113">
        <f t="shared" si="7"/>
        <v>0</v>
      </c>
      <c r="AA45" s="113">
        <f t="shared" si="7"/>
        <v>0</v>
      </c>
      <c r="AB45" s="151">
        <f t="shared" si="7"/>
        <v>0</v>
      </c>
      <c r="AC45" s="151">
        <f t="shared" si="7"/>
        <v>0</v>
      </c>
      <c r="AD45" s="113">
        <f t="shared" si="7"/>
        <v>0</v>
      </c>
      <c r="AE45" s="5">
        <f t="shared" si="7"/>
        <v>0</v>
      </c>
      <c r="AF45" s="5">
        <f t="shared" si="7"/>
        <v>0</v>
      </c>
      <c r="AG45" s="152">
        <f>SUM(B45:AF45)</f>
        <v>0</v>
      </c>
    </row>
    <row r="46" spans="1:34" x14ac:dyDescent="0.25">
      <c r="A46" s="3"/>
    </row>
    <row r="48" spans="1:34"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48" priority="2" operator="containsText" text="Fehler">
      <formula>NOT(ISERROR(SEARCH("Fehler",A24)))</formula>
    </cfRule>
  </conditionalFormatting>
  <conditionalFormatting sqref="A43:XFD43">
    <cfRule type="containsText" dxfId="47"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abSelected="1" zoomScale="90" zoomScaleNormal="90" workbookViewId="0">
      <selection activeCell="AG23" sqref="AG23"/>
    </sheetView>
  </sheetViews>
  <sheetFormatPr baseColWidth="10" defaultColWidth="11.5703125" defaultRowHeight="15" x14ac:dyDescent="0.25"/>
  <cols>
    <col min="1" max="1" width="21.5703125" customWidth="1"/>
    <col min="2" max="30" width="4.7109375" customWidth="1"/>
    <col min="31" max="31" width="7.140625" customWidth="1"/>
  </cols>
  <sheetData>
    <row r="1" spans="1:32" ht="12" customHeight="1" x14ac:dyDescent="0.25">
      <c r="A1" t="s">
        <v>119</v>
      </c>
    </row>
    <row r="2" spans="1:32" ht="12" customHeight="1" x14ac:dyDescent="0.25">
      <c r="V2" s="203" t="s">
        <v>15</v>
      </c>
      <c r="W2" s="204"/>
      <c r="X2" s="199" t="s">
        <v>29</v>
      </c>
      <c r="Y2" s="199"/>
      <c r="Z2" s="200"/>
      <c r="AA2" s="203" t="s">
        <v>23</v>
      </c>
      <c r="AB2" s="204"/>
      <c r="AC2" s="218">
        <v>2024</v>
      </c>
      <c r="AD2" s="218"/>
      <c r="AE2" s="218"/>
      <c r="AF2" s="218"/>
    </row>
    <row r="3" spans="1:32" ht="12" customHeight="1" x14ac:dyDescent="0.25">
      <c r="V3" s="205"/>
      <c r="W3" s="206"/>
      <c r="X3" s="201"/>
      <c r="Y3" s="201"/>
      <c r="Z3" s="202"/>
      <c r="AA3" s="205"/>
      <c r="AB3" s="206"/>
      <c r="AC3" s="218"/>
      <c r="AD3" s="218"/>
      <c r="AE3" s="218"/>
      <c r="AF3" s="218"/>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33"/>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33"/>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157"/>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157"/>
    </row>
    <row r="11" spans="1:32"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c r="AD11" s="33"/>
    </row>
    <row r="12" spans="1:32"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row>
    <row r="13" spans="1:32" ht="12.95" customHeight="1" x14ac:dyDescent="0.25">
      <c r="B13" t="s">
        <v>0</v>
      </c>
    </row>
    <row r="14" spans="1:32" ht="12.95" customHeight="1" x14ac:dyDescent="0.25">
      <c r="A14" s="5" t="s">
        <v>1</v>
      </c>
      <c r="B14" s="19">
        <v>1</v>
      </c>
      <c r="C14" s="19">
        <v>2</v>
      </c>
      <c r="D14" s="22">
        <v>3</v>
      </c>
      <c r="E14" s="22">
        <v>4</v>
      </c>
      <c r="F14" s="19">
        <v>5</v>
      </c>
      <c r="G14" s="19">
        <v>6</v>
      </c>
      <c r="H14" s="19">
        <v>7</v>
      </c>
      <c r="I14" s="19">
        <v>8</v>
      </c>
      <c r="J14" s="19">
        <v>9</v>
      </c>
      <c r="K14" s="22">
        <v>10</v>
      </c>
      <c r="L14" s="22">
        <v>11</v>
      </c>
      <c r="M14" s="22">
        <v>12</v>
      </c>
      <c r="N14" s="19">
        <v>13</v>
      </c>
      <c r="O14" s="19">
        <v>14</v>
      </c>
      <c r="P14" s="19">
        <v>15</v>
      </c>
      <c r="Q14" s="19">
        <v>16</v>
      </c>
      <c r="R14" s="22">
        <v>17</v>
      </c>
      <c r="S14" s="22">
        <v>18</v>
      </c>
      <c r="T14" s="19">
        <v>19</v>
      </c>
      <c r="U14" s="19">
        <v>20</v>
      </c>
      <c r="V14" s="19">
        <v>21</v>
      </c>
      <c r="W14" s="19">
        <v>22</v>
      </c>
      <c r="X14" s="19">
        <v>23</v>
      </c>
      <c r="Y14" s="22">
        <v>24</v>
      </c>
      <c r="Z14" s="22">
        <v>25</v>
      </c>
      <c r="AA14" s="19">
        <v>26</v>
      </c>
      <c r="AB14" s="19">
        <v>27</v>
      </c>
      <c r="AC14" s="19">
        <v>28</v>
      </c>
      <c r="AD14" s="19">
        <v>29</v>
      </c>
      <c r="AE14" s="6" t="s">
        <v>2</v>
      </c>
    </row>
    <row r="15" spans="1:32" ht="12.95" customHeight="1" x14ac:dyDescent="0.25">
      <c r="A15" s="5" t="s">
        <v>3</v>
      </c>
      <c r="B15" s="19" t="s">
        <v>7</v>
      </c>
      <c r="C15" s="19" t="s">
        <v>8</v>
      </c>
      <c r="D15" s="22" t="s">
        <v>9</v>
      </c>
      <c r="E15" s="22" t="s">
        <v>4</v>
      </c>
      <c r="F15" s="19" t="s">
        <v>19</v>
      </c>
      <c r="G15" s="19" t="s">
        <v>5</v>
      </c>
      <c r="H15" s="19" t="s">
        <v>6</v>
      </c>
      <c r="I15" s="19" t="s">
        <v>7</v>
      </c>
      <c r="J15" s="19" t="s">
        <v>8</v>
      </c>
      <c r="K15" s="22" t="s">
        <v>9</v>
      </c>
      <c r="L15" s="22" t="s">
        <v>4</v>
      </c>
      <c r="M15" s="22" t="s">
        <v>19</v>
      </c>
      <c r="N15" s="19" t="s">
        <v>5</v>
      </c>
      <c r="O15" s="19" t="s">
        <v>6</v>
      </c>
      <c r="P15" s="19" t="s">
        <v>7</v>
      </c>
      <c r="Q15" s="19" t="s">
        <v>8</v>
      </c>
      <c r="R15" s="22" t="s">
        <v>9</v>
      </c>
      <c r="S15" s="22" t="s">
        <v>4</v>
      </c>
      <c r="T15" s="19" t="s">
        <v>19</v>
      </c>
      <c r="U15" s="19" t="s">
        <v>5</v>
      </c>
      <c r="V15" s="19" t="s">
        <v>6</v>
      </c>
      <c r="W15" s="19" t="s">
        <v>7</v>
      </c>
      <c r="X15" s="19" t="s">
        <v>8</v>
      </c>
      <c r="Y15" s="22" t="s">
        <v>9</v>
      </c>
      <c r="Z15" s="22" t="s">
        <v>4</v>
      </c>
      <c r="AA15" s="19" t="s">
        <v>19</v>
      </c>
      <c r="AB15" s="19" t="s">
        <v>5</v>
      </c>
      <c r="AC15" s="19" t="s">
        <v>6</v>
      </c>
      <c r="AD15" s="19" t="s">
        <v>7</v>
      </c>
      <c r="AE15" s="5"/>
    </row>
    <row r="16" spans="1:32" ht="12.95" customHeight="1" x14ac:dyDescent="0.25">
      <c r="A16" s="37"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16"/>
      <c r="AF16" s="51"/>
    </row>
    <row r="17" spans="1:32" ht="12.95" customHeight="1" x14ac:dyDescent="0.25">
      <c r="A17" s="17" t="str">
        <f>Kerndaten!J13</f>
        <v>WP 3</v>
      </c>
      <c r="B17" s="16"/>
      <c r="C17" s="16"/>
      <c r="D17" s="24"/>
      <c r="E17" s="24"/>
      <c r="F17" s="111"/>
      <c r="G17" s="16"/>
      <c r="H17" s="16"/>
      <c r="I17" s="16"/>
      <c r="J17" s="16"/>
      <c r="K17" s="24"/>
      <c r="L17" s="24"/>
      <c r="M17" s="24"/>
      <c r="N17" s="111"/>
      <c r="O17" s="16"/>
      <c r="P17" s="16"/>
      <c r="Q17" s="16"/>
      <c r="R17" s="24"/>
      <c r="S17" s="24"/>
      <c r="T17" s="111"/>
      <c r="U17" s="16"/>
      <c r="V17" s="16"/>
      <c r="W17" s="16"/>
      <c r="X17" s="16"/>
      <c r="Y17" s="24"/>
      <c r="Z17" s="24"/>
      <c r="AA17" s="111"/>
      <c r="AB17" s="16"/>
      <c r="AC17" s="16"/>
      <c r="AD17" s="16"/>
      <c r="AE17" s="114">
        <f>SUM(B17:AD17)</f>
        <v>0</v>
      </c>
      <c r="AF17" s="51"/>
    </row>
    <row r="18" spans="1:32" ht="12.95" customHeight="1" x14ac:dyDescent="0.25">
      <c r="A18" s="17" t="str">
        <f>Kerndaten!J14</f>
        <v>WP 4</v>
      </c>
      <c r="B18" s="16"/>
      <c r="C18" s="16"/>
      <c r="D18" s="24"/>
      <c r="E18" s="24"/>
      <c r="F18" s="111"/>
      <c r="G18" s="16"/>
      <c r="H18" s="16"/>
      <c r="I18" s="16"/>
      <c r="J18" s="16"/>
      <c r="K18" s="24"/>
      <c r="L18" s="24"/>
      <c r="M18" s="24"/>
      <c r="N18" s="111"/>
      <c r="O18" s="16"/>
      <c r="P18" s="16"/>
      <c r="Q18" s="16"/>
      <c r="R18" s="24"/>
      <c r="S18" s="24"/>
      <c r="T18" s="111"/>
      <c r="U18" s="16"/>
      <c r="V18" s="16"/>
      <c r="W18" s="16"/>
      <c r="X18" s="16"/>
      <c r="Y18" s="24"/>
      <c r="Z18" s="24"/>
      <c r="AA18" s="111"/>
      <c r="AB18" s="16"/>
      <c r="AC18" s="16"/>
      <c r="AD18" s="16"/>
      <c r="AE18" s="114">
        <f>SUM(B18:AD18)</f>
        <v>0</v>
      </c>
      <c r="AF18" s="51"/>
    </row>
    <row r="19" spans="1:32" ht="12.95" customHeight="1" x14ac:dyDescent="0.25">
      <c r="A19" s="17" t="str">
        <f>Kerndaten!J15</f>
        <v>WP 5</v>
      </c>
      <c r="B19" s="16"/>
      <c r="C19" s="16"/>
      <c r="D19" s="24"/>
      <c r="E19" s="24"/>
      <c r="F19" s="111"/>
      <c r="G19" s="16"/>
      <c r="H19" s="16"/>
      <c r="I19" s="16"/>
      <c r="J19" s="16"/>
      <c r="K19" s="24"/>
      <c r="L19" s="24"/>
      <c r="M19" s="24"/>
      <c r="N19" s="111"/>
      <c r="O19" s="16"/>
      <c r="P19" s="16"/>
      <c r="Q19" s="16"/>
      <c r="R19" s="24"/>
      <c r="S19" s="24"/>
      <c r="T19" s="111"/>
      <c r="U19" s="16"/>
      <c r="V19" s="16"/>
      <c r="W19" s="16"/>
      <c r="X19" s="16"/>
      <c r="Y19" s="24"/>
      <c r="Z19" s="24"/>
      <c r="AA19" s="111"/>
      <c r="AB19" s="16"/>
      <c r="AC19" s="16"/>
      <c r="AD19" s="16"/>
      <c r="AE19" s="114">
        <f>SUM(B19:AD19)</f>
        <v>0</v>
      </c>
      <c r="AF19" s="51"/>
    </row>
    <row r="20" spans="1:32" ht="12.95" customHeight="1" x14ac:dyDescent="0.25">
      <c r="A20" s="17" t="str">
        <f>Kerndaten!J16</f>
        <v>WP 9</v>
      </c>
      <c r="B20" s="16"/>
      <c r="C20" s="16"/>
      <c r="D20" s="24"/>
      <c r="E20" s="24"/>
      <c r="F20" s="111"/>
      <c r="G20" s="16"/>
      <c r="H20" s="16"/>
      <c r="I20" s="16"/>
      <c r="J20" s="16"/>
      <c r="K20" s="24"/>
      <c r="L20" s="24"/>
      <c r="M20" s="24"/>
      <c r="N20" s="111"/>
      <c r="O20" s="16"/>
      <c r="P20" s="16"/>
      <c r="Q20" s="16"/>
      <c r="R20" s="24"/>
      <c r="S20" s="24"/>
      <c r="T20" s="111"/>
      <c r="U20" s="16"/>
      <c r="V20" s="16"/>
      <c r="W20" s="16"/>
      <c r="X20" s="16"/>
      <c r="Y20" s="24"/>
      <c r="Z20" s="24"/>
      <c r="AA20" s="111"/>
      <c r="AB20" s="16"/>
      <c r="AC20" s="16"/>
      <c r="AD20" s="16"/>
      <c r="AE20" s="114">
        <f>SUM(B20:AD20)</f>
        <v>0</v>
      </c>
      <c r="AF20" s="51"/>
    </row>
    <row r="21" spans="1:32" ht="12.95" customHeight="1" x14ac:dyDescent="0.25">
      <c r="A21" s="17" t="str">
        <f>Kerndaten!J17</f>
        <v>WP 10</v>
      </c>
      <c r="B21" s="16"/>
      <c r="C21" s="16"/>
      <c r="D21" s="24"/>
      <c r="E21" s="24"/>
      <c r="F21" s="111"/>
      <c r="G21" s="16"/>
      <c r="H21" s="16"/>
      <c r="I21" s="16"/>
      <c r="J21" s="16"/>
      <c r="K21" s="24"/>
      <c r="L21" s="24"/>
      <c r="M21" s="24"/>
      <c r="N21" s="111"/>
      <c r="O21" s="16"/>
      <c r="P21" s="16"/>
      <c r="Q21" s="16"/>
      <c r="R21" s="24"/>
      <c r="S21" s="24"/>
      <c r="T21" s="111"/>
      <c r="U21" s="16"/>
      <c r="V21" s="16"/>
      <c r="W21" s="16"/>
      <c r="X21" s="16"/>
      <c r="Y21" s="24"/>
      <c r="Z21" s="24"/>
      <c r="AA21" s="111"/>
      <c r="AB21" s="16"/>
      <c r="AC21" s="16"/>
      <c r="AD21" s="16"/>
      <c r="AE21" s="114">
        <f>SUM(B21:AD21)</f>
        <v>0</v>
      </c>
      <c r="AF21" s="51"/>
    </row>
    <row r="22" spans="1:32" ht="12.95" customHeight="1" x14ac:dyDescent="0.25">
      <c r="A22" s="17" t="str">
        <f>Kerndaten!J18</f>
        <v>WP 11</v>
      </c>
      <c r="B22" s="7"/>
      <c r="C22" s="7"/>
      <c r="D22" s="25"/>
      <c r="E22" s="25"/>
      <c r="F22" s="112"/>
      <c r="G22" s="7"/>
      <c r="H22" s="7"/>
      <c r="I22" s="7"/>
      <c r="J22" s="7"/>
      <c r="K22" s="25"/>
      <c r="L22" s="25"/>
      <c r="M22" s="25"/>
      <c r="N22" s="112"/>
      <c r="O22" s="7"/>
      <c r="P22" s="7"/>
      <c r="Q22" s="7"/>
      <c r="R22" s="25"/>
      <c r="S22" s="25"/>
      <c r="T22" s="112"/>
      <c r="U22" s="7"/>
      <c r="V22" s="7"/>
      <c r="W22" s="7"/>
      <c r="X22" s="7"/>
      <c r="Y22" s="25"/>
      <c r="Z22" s="25"/>
      <c r="AA22" s="112"/>
      <c r="AB22" s="7"/>
      <c r="AC22" s="7"/>
      <c r="AD22" s="7"/>
      <c r="AE22" s="115">
        <f>SUM(B22:AD22)</f>
        <v>0</v>
      </c>
      <c r="AF22" s="51"/>
    </row>
    <row r="23" spans="1:32" ht="12.95" customHeight="1" x14ac:dyDescent="0.25">
      <c r="A23" s="17" t="str">
        <f>Kerndaten!J19</f>
        <v>WP 12</v>
      </c>
      <c r="B23" s="7"/>
      <c r="C23" s="7"/>
      <c r="D23" s="25"/>
      <c r="E23" s="25"/>
      <c r="F23" s="112"/>
      <c r="G23" s="7"/>
      <c r="H23" s="7"/>
      <c r="I23" s="7"/>
      <c r="J23" s="7"/>
      <c r="K23" s="25"/>
      <c r="L23" s="25"/>
      <c r="M23" s="25"/>
      <c r="N23" s="112"/>
      <c r="O23" s="7"/>
      <c r="P23" s="7"/>
      <c r="Q23" s="7"/>
      <c r="R23" s="25"/>
      <c r="S23" s="25"/>
      <c r="T23" s="112"/>
      <c r="U23" s="7"/>
      <c r="V23" s="7"/>
      <c r="W23" s="7"/>
      <c r="X23" s="7"/>
      <c r="Y23" s="25"/>
      <c r="Z23" s="25"/>
      <c r="AA23" s="112"/>
      <c r="AB23" s="7"/>
      <c r="AC23" s="7"/>
      <c r="AD23" s="7"/>
      <c r="AE23" s="115">
        <f>SUM(B23:AD23)</f>
        <v>0</v>
      </c>
      <c r="AF23" s="51"/>
    </row>
    <row r="24" spans="1:32" ht="12.95" customHeight="1" x14ac:dyDescent="0.25">
      <c r="A24" s="6" t="s">
        <v>41</v>
      </c>
      <c r="B24" s="5">
        <f t="shared" ref="B24:AA24" si="0">IF(AND(B41&gt;0, SUM(B17:B23)&gt;0),"Fehler",SUM(B17:B23))</f>
        <v>0</v>
      </c>
      <c r="C24" s="5">
        <f>IF(AND(C41&gt;0, SUM(C17:C23)&gt;0),"Fehler",SUM(C17:C23))</f>
        <v>0</v>
      </c>
      <c r="D24" s="151">
        <f t="shared" si="0"/>
        <v>0</v>
      </c>
      <c r="E24" s="151">
        <f t="shared" si="0"/>
        <v>0</v>
      </c>
      <c r="F24" s="113">
        <f t="shared" si="0"/>
        <v>0</v>
      </c>
      <c r="G24" s="113">
        <f t="shared" si="0"/>
        <v>0</v>
      </c>
      <c r="H24" s="113">
        <f t="shared" si="0"/>
        <v>0</v>
      </c>
      <c r="I24" s="113">
        <f t="shared" si="0"/>
        <v>0</v>
      </c>
      <c r="J24" s="113">
        <f t="shared" si="0"/>
        <v>0</v>
      </c>
      <c r="K24" s="151">
        <f t="shared" si="0"/>
        <v>0</v>
      </c>
      <c r="L24" s="151">
        <f t="shared" si="0"/>
        <v>0</v>
      </c>
      <c r="M24" s="151">
        <f t="shared" si="0"/>
        <v>0</v>
      </c>
      <c r="N24" s="113">
        <f t="shared" si="0"/>
        <v>0</v>
      </c>
      <c r="O24" s="113">
        <f t="shared" si="0"/>
        <v>0</v>
      </c>
      <c r="P24" s="113">
        <f t="shared" si="0"/>
        <v>0</v>
      </c>
      <c r="Q24" s="113">
        <f t="shared" si="0"/>
        <v>0</v>
      </c>
      <c r="R24" s="151">
        <f t="shared" si="0"/>
        <v>0</v>
      </c>
      <c r="S24" s="151">
        <f t="shared" si="0"/>
        <v>0</v>
      </c>
      <c r="T24" s="113">
        <f t="shared" si="0"/>
        <v>0</v>
      </c>
      <c r="U24" s="113">
        <f t="shared" si="0"/>
        <v>0</v>
      </c>
      <c r="V24" s="113">
        <f t="shared" si="0"/>
        <v>0</v>
      </c>
      <c r="W24" s="113">
        <f t="shared" si="0"/>
        <v>0</v>
      </c>
      <c r="X24" s="113">
        <f t="shared" si="0"/>
        <v>0</v>
      </c>
      <c r="Y24" s="151">
        <f t="shared" si="0"/>
        <v>0</v>
      </c>
      <c r="Z24" s="151">
        <f t="shared" si="0"/>
        <v>0</v>
      </c>
      <c r="AA24" s="113">
        <f t="shared" si="0"/>
        <v>0</v>
      </c>
      <c r="AB24" s="113">
        <f>IF(AND(AB41&gt;0, SUM(AB17:AB23)&gt;0),"Fehler",SUM(AB17:AB23))</f>
        <v>0</v>
      </c>
      <c r="AC24" s="5">
        <f>IF(AND(AC41&gt;0, SUM(AC17:AC23)&gt;0),"Fehler",SUM(AC17:AC23))</f>
        <v>0</v>
      </c>
      <c r="AD24" s="5">
        <f>IF(AND(AD41&gt;0, SUM(AD17:AD23)&gt;0),"Fehler",SUM(AD17:AD23))</f>
        <v>0</v>
      </c>
      <c r="AE24" s="113">
        <f>B24+C24+D24+E24+F24+G24+H24+J24+I24+K24+L24+M24+N24+O24+P24+Q24+R24+S24+T24+U24+V24+W24+X24+Y24+Z24+AA24+AB24+AC24+AD24</f>
        <v>0</v>
      </c>
      <c r="AF24" s="51"/>
    </row>
    <row r="25" spans="1:32" ht="12.95" customHeight="1" x14ac:dyDescent="0.25">
      <c r="A25" s="35"/>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E25" s="117"/>
      <c r="AF25" s="51"/>
    </row>
    <row r="26" spans="1:32"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26"/>
      <c r="AA26" s="14"/>
      <c r="AB26" s="14"/>
      <c r="AC26" s="14"/>
      <c r="AD26" s="14"/>
      <c r="AE26" s="116"/>
      <c r="AF26" s="51"/>
    </row>
    <row r="27" spans="1:32" ht="12.95" customHeight="1" x14ac:dyDescent="0.25">
      <c r="A27" s="5" t="str">
        <f>Kerndaten!H23</f>
        <v>A</v>
      </c>
      <c r="B27" s="16"/>
      <c r="C27" s="16"/>
      <c r="D27" s="24"/>
      <c r="E27" s="24"/>
      <c r="F27" s="111"/>
      <c r="G27" s="16"/>
      <c r="H27" s="16"/>
      <c r="I27" s="16"/>
      <c r="J27" s="16"/>
      <c r="K27" s="24"/>
      <c r="L27" s="24"/>
      <c r="M27" s="24"/>
      <c r="N27" s="16"/>
      <c r="O27" s="16"/>
      <c r="P27" s="16"/>
      <c r="Q27" s="16"/>
      <c r="R27" s="24"/>
      <c r="S27" s="24"/>
      <c r="T27" s="111"/>
      <c r="U27" s="16"/>
      <c r="V27" s="16"/>
      <c r="W27" s="16"/>
      <c r="X27" s="16"/>
      <c r="Y27" s="24"/>
      <c r="Z27" s="24"/>
      <c r="AA27" s="111"/>
      <c r="AB27" s="16"/>
      <c r="AC27" s="16"/>
      <c r="AD27" s="16"/>
      <c r="AE27" s="114">
        <f>SUM(B27:AC27)</f>
        <v>0</v>
      </c>
      <c r="AF27" s="51"/>
    </row>
    <row r="28" spans="1:32" ht="12.95" customHeight="1" x14ac:dyDescent="0.25">
      <c r="A28" s="5" t="str">
        <f>Kerndaten!H24</f>
        <v>B</v>
      </c>
      <c r="B28" s="7"/>
      <c r="C28" s="7"/>
      <c r="D28" s="25"/>
      <c r="E28" s="25"/>
      <c r="F28" s="112"/>
      <c r="G28" s="7"/>
      <c r="H28" s="7"/>
      <c r="I28" s="7"/>
      <c r="J28" s="7"/>
      <c r="K28" s="25"/>
      <c r="L28" s="25"/>
      <c r="M28" s="25"/>
      <c r="N28" s="7"/>
      <c r="O28" s="7"/>
      <c r="P28" s="7"/>
      <c r="Q28" s="7"/>
      <c r="R28" s="25"/>
      <c r="S28" s="25"/>
      <c r="T28" s="112"/>
      <c r="U28" s="7"/>
      <c r="V28" s="7"/>
      <c r="W28" s="7"/>
      <c r="X28" s="7"/>
      <c r="Y28" s="25"/>
      <c r="Z28" s="25"/>
      <c r="AA28" s="112"/>
      <c r="AB28" s="7"/>
      <c r="AC28" s="7"/>
      <c r="AD28" s="7"/>
      <c r="AE28" s="115">
        <f>SUM(B28:AC28)</f>
        <v>0</v>
      </c>
      <c r="AF28" s="51"/>
    </row>
    <row r="29" spans="1:32" ht="12.95" customHeight="1" x14ac:dyDescent="0.25">
      <c r="A29" s="5" t="str">
        <f>Kerndaten!H25</f>
        <v>C</v>
      </c>
      <c r="B29" s="7"/>
      <c r="C29" s="7"/>
      <c r="D29" s="25"/>
      <c r="E29" s="25"/>
      <c r="F29" s="112"/>
      <c r="G29" s="7"/>
      <c r="H29" s="7"/>
      <c r="I29" s="7"/>
      <c r="J29" s="7"/>
      <c r="K29" s="25"/>
      <c r="L29" s="25"/>
      <c r="M29" s="25"/>
      <c r="N29" s="7"/>
      <c r="O29" s="7"/>
      <c r="P29" s="7"/>
      <c r="Q29" s="7"/>
      <c r="R29" s="25"/>
      <c r="S29" s="25"/>
      <c r="T29" s="112"/>
      <c r="U29" s="7"/>
      <c r="V29" s="7"/>
      <c r="W29" s="7"/>
      <c r="X29" s="7"/>
      <c r="Y29" s="25"/>
      <c r="Z29" s="25"/>
      <c r="AA29" s="112"/>
      <c r="AB29" s="7"/>
      <c r="AC29" s="7"/>
      <c r="AD29" s="7"/>
      <c r="AE29" s="115">
        <f>SUM(B29:AC29)</f>
        <v>0</v>
      </c>
      <c r="AF29" s="51"/>
    </row>
    <row r="30" spans="1:32" ht="12.95" customHeight="1" x14ac:dyDescent="0.25">
      <c r="A30" s="6" t="s">
        <v>41</v>
      </c>
      <c r="B30" s="15">
        <f t="shared" ref="B30:AD30" si="1">IF(AND(B41&gt;0, SUM(B27:B29)&gt;0),"Fehler",SUM(B27:B29))</f>
        <v>0</v>
      </c>
      <c r="C30" s="162">
        <f t="shared" si="1"/>
        <v>0</v>
      </c>
      <c r="D30" s="154">
        <f t="shared" si="1"/>
        <v>0</v>
      </c>
      <c r="E30" s="154">
        <f t="shared" si="1"/>
        <v>0</v>
      </c>
      <c r="F30" s="162">
        <f t="shared" si="1"/>
        <v>0</v>
      </c>
      <c r="G30" s="162">
        <f t="shared" si="1"/>
        <v>0</v>
      </c>
      <c r="H30" s="162">
        <f t="shared" si="1"/>
        <v>0</v>
      </c>
      <c r="I30" s="162">
        <f t="shared" si="1"/>
        <v>0</v>
      </c>
      <c r="J30" s="162">
        <f t="shared" si="1"/>
        <v>0</v>
      </c>
      <c r="K30" s="154">
        <f t="shared" si="1"/>
        <v>0</v>
      </c>
      <c r="L30" s="154">
        <f t="shared" si="1"/>
        <v>0</v>
      </c>
      <c r="M30" s="154">
        <f t="shared" si="1"/>
        <v>0</v>
      </c>
      <c r="N30" s="162">
        <f t="shared" si="1"/>
        <v>0</v>
      </c>
      <c r="O30" s="162">
        <f t="shared" si="1"/>
        <v>0</v>
      </c>
      <c r="P30" s="162">
        <f t="shared" si="1"/>
        <v>0</v>
      </c>
      <c r="Q30" s="162">
        <f t="shared" si="1"/>
        <v>0</v>
      </c>
      <c r="R30" s="154">
        <f t="shared" si="1"/>
        <v>0</v>
      </c>
      <c r="S30" s="154">
        <f t="shared" si="1"/>
        <v>0</v>
      </c>
      <c r="T30" s="162">
        <f t="shared" si="1"/>
        <v>0</v>
      </c>
      <c r="U30" s="162">
        <f t="shared" si="1"/>
        <v>0</v>
      </c>
      <c r="V30" s="162">
        <f t="shared" si="1"/>
        <v>0</v>
      </c>
      <c r="W30" s="162">
        <f t="shared" si="1"/>
        <v>0</v>
      </c>
      <c r="X30" s="162">
        <f t="shared" si="1"/>
        <v>0</v>
      </c>
      <c r="Y30" s="154">
        <f t="shared" si="1"/>
        <v>0</v>
      </c>
      <c r="Z30" s="154">
        <f t="shared" si="1"/>
        <v>0</v>
      </c>
      <c r="AA30" s="162">
        <f t="shared" si="1"/>
        <v>0</v>
      </c>
      <c r="AB30" s="162">
        <f t="shared" si="1"/>
        <v>0</v>
      </c>
      <c r="AC30" s="162">
        <f t="shared" si="1"/>
        <v>0</v>
      </c>
      <c r="AD30" s="162">
        <f t="shared" si="1"/>
        <v>0</v>
      </c>
      <c r="AE30" s="162">
        <f>B30+C30+D30+E30+F30+G30+H30+I30+J30+K30+L30+M30+N30+O30+Q30+P30+R30+S30+T30+U30+V30+W30+X30+Z30+Y30+AA30+AB30+AC30+AD30</f>
        <v>0</v>
      </c>
      <c r="AF30" s="51"/>
    </row>
    <row r="31" spans="1:32"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118"/>
      <c r="AF31" s="51"/>
    </row>
    <row r="32" spans="1:32"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113"/>
      <c r="AF32" s="51"/>
    </row>
    <row r="33" spans="1:32" ht="12.95" customHeight="1" x14ac:dyDescent="0.25">
      <c r="A33" s="17" t="s">
        <v>10</v>
      </c>
      <c r="B33" s="16"/>
      <c r="C33" s="16"/>
      <c r="D33" s="24"/>
      <c r="E33" s="24"/>
      <c r="F33" s="111"/>
      <c r="G33" s="16"/>
      <c r="H33" s="16"/>
      <c r="I33" s="16"/>
      <c r="J33" s="16"/>
      <c r="K33" s="24"/>
      <c r="L33" s="24"/>
      <c r="M33" s="24"/>
      <c r="N33" s="16"/>
      <c r="O33" s="16"/>
      <c r="P33" s="16"/>
      <c r="Q33" s="16"/>
      <c r="R33" s="24"/>
      <c r="S33" s="24"/>
      <c r="T33" s="111"/>
      <c r="U33" s="16"/>
      <c r="V33" s="16"/>
      <c r="W33" s="16"/>
      <c r="X33" s="16"/>
      <c r="Y33" s="24"/>
      <c r="Z33" s="24"/>
      <c r="AA33" s="111"/>
      <c r="AB33" s="16"/>
      <c r="AC33" s="16"/>
      <c r="AD33" s="16"/>
      <c r="AE33" s="114">
        <f>SUM(B33:AC33)</f>
        <v>0</v>
      </c>
      <c r="AF33" s="51"/>
    </row>
    <row r="34" spans="1:32" ht="12.95" customHeight="1" x14ac:dyDescent="0.25">
      <c r="A34" s="17" t="s">
        <v>87</v>
      </c>
      <c r="B34" s="7"/>
      <c r="C34" s="7"/>
      <c r="D34" s="25"/>
      <c r="E34" s="25"/>
      <c r="F34" s="112"/>
      <c r="G34" s="7"/>
      <c r="H34" s="7"/>
      <c r="I34" s="7"/>
      <c r="J34" s="7"/>
      <c r="K34" s="25"/>
      <c r="L34" s="25"/>
      <c r="M34" s="25"/>
      <c r="N34" s="7"/>
      <c r="O34" s="7"/>
      <c r="P34" s="7"/>
      <c r="Q34" s="7"/>
      <c r="R34" s="25"/>
      <c r="S34" s="25"/>
      <c r="T34" s="112"/>
      <c r="U34" s="7"/>
      <c r="V34" s="7"/>
      <c r="W34" s="7"/>
      <c r="X34" s="7"/>
      <c r="Y34" s="25"/>
      <c r="Z34" s="25"/>
      <c r="AA34" s="112"/>
      <c r="AB34" s="7"/>
      <c r="AC34" s="7"/>
      <c r="AD34" s="7"/>
      <c r="AE34" s="115">
        <f>SUM(B34:AC34)</f>
        <v>0</v>
      </c>
      <c r="AF34" s="51"/>
    </row>
    <row r="35" spans="1:32" ht="12.95" customHeight="1" x14ac:dyDescent="0.25">
      <c r="A35" s="17" t="s">
        <v>17</v>
      </c>
      <c r="B35" s="7"/>
      <c r="C35" s="7"/>
      <c r="D35" s="25"/>
      <c r="E35" s="25"/>
      <c r="F35" s="112"/>
      <c r="G35" s="7"/>
      <c r="H35" s="7"/>
      <c r="I35" s="7"/>
      <c r="J35" s="7"/>
      <c r="K35" s="25"/>
      <c r="L35" s="25"/>
      <c r="M35" s="25"/>
      <c r="N35" s="7"/>
      <c r="O35" s="7"/>
      <c r="P35" s="7"/>
      <c r="Q35" s="7"/>
      <c r="R35" s="25"/>
      <c r="S35" s="25"/>
      <c r="T35" s="112"/>
      <c r="U35" s="7"/>
      <c r="V35" s="7"/>
      <c r="W35" s="7"/>
      <c r="X35" s="7"/>
      <c r="Y35" s="25"/>
      <c r="Z35" s="25"/>
      <c r="AA35" s="112"/>
      <c r="AB35" s="7"/>
      <c r="AC35" s="7"/>
      <c r="AD35" s="7"/>
      <c r="AE35" s="115">
        <f>SUM(B35:AC35)</f>
        <v>0</v>
      </c>
      <c r="AF35" s="51"/>
    </row>
    <row r="36" spans="1:32" ht="12.95" customHeight="1" x14ac:dyDescent="0.25">
      <c r="A36" s="6" t="s">
        <v>41</v>
      </c>
      <c r="B36" s="162">
        <f t="shared" ref="B36:AD36" si="2">IF(AND(B41&gt;0,SUM(B33:B35)&gt;0),"Fehler",SUM(B33:B35))</f>
        <v>0</v>
      </c>
      <c r="C36" s="162">
        <f t="shared" si="2"/>
        <v>0</v>
      </c>
      <c r="D36" s="154">
        <f t="shared" si="2"/>
        <v>0</v>
      </c>
      <c r="E36" s="154">
        <f t="shared" si="2"/>
        <v>0</v>
      </c>
      <c r="F36" s="162">
        <f t="shared" si="2"/>
        <v>0</v>
      </c>
      <c r="G36" s="162">
        <f t="shared" si="2"/>
        <v>0</v>
      </c>
      <c r="H36" s="162">
        <f t="shared" si="2"/>
        <v>0</v>
      </c>
      <c r="I36" s="162">
        <f t="shared" si="2"/>
        <v>0</v>
      </c>
      <c r="J36" s="162">
        <f t="shared" si="2"/>
        <v>0</v>
      </c>
      <c r="K36" s="154">
        <f t="shared" si="2"/>
        <v>0</v>
      </c>
      <c r="L36" s="154">
        <f t="shared" si="2"/>
        <v>0</v>
      </c>
      <c r="M36" s="154">
        <f t="shared" si="2"/>
        <v>0</v>
      </c>
      <c r="N36" s="162">
        <f t="shared" si="2"/>
        <v>0</v>
      </c>
      <c r="O36" s="162">
        <f t="shared" si="2"/>
        <v>0</v>
      </c>
      <c r="P36" s="162">
        <f t="shared" si="2"/>
        <v>0</v>
      </c>
      <c r="Q36" s="162">
        <f t="shared" si="2"/>
        <v>0</v>
      </c>
      <c r="R36" s="154">
        <f t="shared" si="2"/>
        <v>0</v>
      </c>
      <c r="S36" s="154">
        <f t="shared" si="2"/>
        <v>0</v>
      </c>
      <c r="T36" s="162">
        <f t="shared" si="2"/>
        <v>0</v>
      </c>
      <c r="U36" s="162">
        <f t="shared" si="2"/>
        <v>0</v>
      </c>
      <c r="V36" s="162">
        <f t="shared" si="2"/>
        <v>0</v>
      </c>
      <c r="W36" s="162">
        <f t="shared" si="2"/>
        <v>0</v>
      </c>
      <c r="X36" s="162">
        <f t="shared" si="2"/>
        <v>0</v>
      </c>
      <c r="Y36" s="154">
        <f t="shared" si="2"/>
        <v>0</v>
      </c>
      <c r="Z36" s="154">
        <f t="shared" si="2"/>
        <v>0</v>
      </c>
      <c r="AA36" s="162">
        <f t="shared" si="2"/>
        <v>0</v>
      </c>
      <c r="AB36" s="162">
        <f t="shared" si="2"/>
        <v>0</v>
      </c>
      <c r="AC36" s="15">
        <f t="shared" si="2"/>
        <v>0</v>
      </c>
      <c r="AD36" s="15">
        <f t="shared" si="2"/>
        <v>0</v>
      </c>
      <c r="AE36" s="162">
        <f>B36+C36+D36+E36+F36+G36+H36+I36+J36+K36+L36+M36+N36+O36+P36+Q36+R36+S36+T36+U36+V36+W36+X36+Y36+Z36+AA36+AB36+AC36+AD36</f>
        <v>0</v>
      </c>
      <c r="AF36" s="51"/>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113"/>
      <c r="AF37" s="51"/>
    </row>
    <row r="38" spans="1:32" ht="12.95" customHeight="1" x14ac:dyDescent="0.25">
      <c r="A38" s="17" t="s">
        <v>88</v>
      </c>
      <c r="B38" s="16"/>
      <c r="C38" s="16"/>
      <c r="D38" s="24"/>
      <c r="E38" s="24"/>
      <c r="F38" s="111"/>
      <c r="G38" s="16"/>
      <c r="H38" s="16"/>
      <c r="I38" s="16"/>
      <c r="J38" s="16"/>
      <c r="K38" s="24"/>
      <c r="L38" s="24"/>
      <c r="M38" s="24"/>
      <c r="N38" s="16"/>
      <c r="O38" s="16"/>
      <c r="P38" s="16"/>
      <c r="Q38" s="16"/>
      <c r="R38" s="24"/>
      <c r="S38" s="24"/>
      <c r="T38" s="111"/>
      <c r="U38" s="16"/>
      <c r="V38" s="16"/>
      <c r="W38" s="16"/>
      <c r="X38" s="16"/>
      <c r="Y38" s="24"/>
      <c r="Z38" s="24"/>
      <c r="AA38" s="111"/>
      <c r="AB38" s="16"/>
      <c r="AC38" s="16"/>
      <c r="AD38" s="16"/>
      <c r="AE38" s="114">
        <f>SUM(B38:AC38)</f>
        <v>0</v>
      </c>
      <c r="AF38" s="51"/>
    </row>
    <row r="39" spans="1:32" ht="12.95" customHeight="1" x14ac:dyDescent="0.25">
      <c r="A39" s="17" t="s">
        <v>89</v>
      </c>
      <c r="B39" s="7"/>
      <c r="C39" s="7"/>
      <c r="D39" s="25"/>
      <c r="E39" s="25"/>
      <c r="F39" s="112"/>
      <c r="G39" s="7"/>
      <c r="H39" s="7"/>
      <c r="I39" s="7"/>
      <c r="J39" s="7"/>
      <c r="K39" s="25"/>
      <c r="L39" s="25"/>
      <c r="M39" s="25"/>
      <c r="N39" s="7"/>
      <c r="O39" s="7"/>
      <c r="P39" s="7"/>
      <c r="Q39" s="7"/>
      <c r="R39" s="25"/>
      <c r="S39" s="25"/>
      <c r="T39" s="112"/>
      <c r="U39" s="7"/>
      <c r="V39" s="7"/>
      <c r="W39" s="7"/>
      <c r="X39" s="7"/>
      <c r="Y39" s="25"/>
      <c r="Z39" s="25"/>
      <c r="AA39" s="112"/>
      <c r="AB39" s="7"/>
      <c r="AC39" s="7"/>
      <c r="AD39" s="7"/>
      <c r="AE39" s="115">
        <f>SUM(B39:AC39)</f>
        <v>0</v>
      </c>
      <c r="AF39" s="51"/>
    </row>
    <row r="40" spans="1:32" ht="12.95" customHeight="1" x14ac:dyDescent="0.25">
      <c r="A40" s="17" t="s">
        <v>90</v>
      </c>
      <c r="B40" s="7"/>
      <c r="C40" s="7"/>
      <c r="D40" s="25"/>
      <c r="E40" s="25"/>
      <c r="F40" s="112"/>
      <c r="G40" s="7"/>
      <c r="H40" s="7"/>
      <c r="I40" s="7"/>
      <c r="J40" s="7"/>
      <c r="K40" s="25"/>
      <c r="L40" s="25"/>
      <c r="M40" s="25"/>
      <c r="N40" s="7"/>
      <c r="O40" s="7"/>
      <c r="P40" s="7"/>
      <c r="Q40" s="7"/>
      <c r="R40" s="25"/>
      <c r="S40" s="25"/>
      <c r="T40" s="112"/>
      <c r="U40" s="7"/>
      <c r="V40" s="7"/>
      <c r="W40" s="7"/>
      <c r="X40" s="7"/>
      <c r="Y40" s="25"/>
      <c r="Z40" s="25"/>
      <c r="AA40" s="112"/>
      <c r="AB40" s="7"/>
      <c r="AC40" s="7"/>
      <c r="AD40" s="7"/>
      <c r="AE40" s="115">
        <f>SUM(B40:AC40)</f>
        <v>0</v>
      </c>
      <c r="AF40" s="51"/>
    </row>
    <row r="41" spans="1:32" ht="12.95" customHeight="1" x14ac:dyDescent="0.25">
      <c r="A41" s="6" t="s">
        <v>12</v>
      </c>
      <c r="B41" s="113">
        <f t="shared" ref="B41:AD41" si="3">IF(B38+B39+B40=0, 0, B38+B39+B40 )</f>
        <v>0</v>
      </c>
      <c r="C41" s="113">
        <f t="shared" si="3"/>
        <v>0</v>
      </c>
      <c r="D41" s="151">
        <f t="shared" si="3"/>
        <v>0</v>
      </c>
      <c r="E41" s="151">
        <f t="shared" si="3"/>
        <v>0</v>
      </c>
      <c r="F41" s="113">
        <f t="shared" si="3"/>
        <v>0</v>
      </c>
      <c r="G41" s="113">
        <f t="shared" si="3"/>
        <v>0</v>
      </c>
      <c r="H41" s="113">
        <f t="shared" si="3"/>
        <v>0</v>
      </c>
      <c r="I41" s="113">
        <f t="shared" si="3"/>
        <v>0</v>
      </c>
      <c r="J41" s="113">
        <f t="shared" si="3"/>
        <v>0</v>
      </c>
      <c r="K41" s="151">
        <f t="shared" si="3"/>
        <v>0</v>
      </c>
      <c r="L41" s="151">
        <f t="shared" si="3"/>
        <v>0</v>
      </c>
      <c r="M41" s="151">
        <f t="shared" si="3"/>
        <v>0</v>
      </c>
      <c r="N41" s="113">
        <f t="shared" si="3"/>
        <v>0</v>
      </c>
      <c r="O41" s="113">
        <f t="shared" si="3"/>
        <v>0</v>
      </c>
      <c r="P41" s="113">
        <f t="shared" si="3"/>
        <v>0</v>
      </c>
      <c r="Q41" s="113">
        <f t="shared" si="3"/>
        <v>0</v>
      </c>
      <c r="R41" s="151">
        <f t="shared" si="3"/>
        <v>0</v>
      </c>
      <c r="S41" s="151">
        <f t="shared" si="3"/>
        <v>0</v>
      </c>
      <c r="T41" s="113">
        <f t="shared" si="3"/>
        <v>0</v>
      </c>
      <c r="U41" s="113">
        <f t="shared" si="3"/>
        <v>0</v>
      </c>
      <c r="V41" s="113">
        <f t="shared" si="3"/>
        <v>0</v>
      </c>
      <c r="W41" s="113">
        <f t="shared" si="3"/>
        <v>0</v>
      </c>
      <c r="X41" s="113">
        <f t="shared" si="3"/>
        <v>0</v>
      </c>
      <c r="Y41" s="151">
        <f t="shared" si="3"/>
        <v>0</v>
      </c>
      <c r="Z41" s="151">
        <f t="shared" si="3"/>
        <v>0</v>
      </c>
      <c r="AA41" s="113">
        <f t="shared" si="3"/>
        <v>0</v>
      </c>
      <c r="AB41" s="113">
        <f t="shared" si="3"/>
        <v>0</v>
      </c>
      <c r="AC41" s="113">
        <f t="shared" si="3"/>
        <v>0</v>
      </c>
      <c r="AD41" s="5">
        <f t="shared" si="3"/>
        <v>0</v>
      </c>
      <c r="AE41" s="5">
        <f>SUM(AE38:AE40)</f>
        <v>0</v>
      </c>
    </row>
    <row r="42" spans="1:32" x14ac:dyDescent="0.25">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row>
    <row r="43" spans="1:32" x14ac:dyDescent="0.25">
      <c r="A43" s="156" t="s">
        <v>13</v>
      </c>
      <c r="B43" s="113">
        <f t="shared" ref="B43:AD43" si="4">IF(B41&gt;0,"Absence",B24+B30+B36)</f>
        <v>0</v>
      </c>
      <c r="C43" s="113">
        <f t="shared" si="4"/>
        <v>0</v>
      </c>
      <c r="D43" s="151">
        <f t="shared" si="4"/>
        <v>0</v>
      </c>
      <c r="E43" s="151">
        <f t="shared" si="4"/>
        <v>0</v>
      </c>
      <c r="F43" s="113">
        <f t="shared" si="4"/>
        <v>0</v>
      </c>
      <c r="G43" s="113">
        <f t="shared" si="4"/>
        <v>0</v>
      </c>
      <c r="H43" s="113">
        <f t="shared" si="4"/>
        <v>0</v>
      </c>
      <c r="I43" s="113">
        <f t="shared" si="4"/>
        <v>0</v>
      </c>
      <c r="J43" s="113">
        <f t="shared" si="4"/>
        <v>0</v>
      </c>
      <c r="K43" s="151">
        <f t="shared" si="4"/>
        <v>0</v>
      </c>
      <c r="L43" s="151">
        <f t="shared" si="4"/>
        <v>0</v>
      </c>
      <c r="M43" s="151">
        <f t="shared" si="4"/>
        <v>0</v>
      </c>
      <c r="N43" s="113">
        <f t="shared" si="4"/>
        <v>0</v>
      </c>
      <c r="O43" s="113">
        <f t="shared" si="4"/>
        <v>0</v>
      </c>
      <c r="P43" s="113">
        <f t="shared" si="4"/>
        <v>0</v>
      </c>
      <c r="Q43" s="113">
        <f t="shared" si="4"/>
        <v>0</v>
      </c>
      <c r="R43" s="151">
        <f t="shared" si="4"/>
        <v>0</v>
      </c>
      <c r="S43" s="151">
        <f t="shared" si="4"/>
        <v>0</v>
      </c>
      <c r="T43" s="113">
        <f t="shared" si="4"/>
        <v>0</v>
      </c>
      <c r="U43" s="113">
        <f t="shared" si="4"/>
        <v>0</v>
      </c>
      <c r="V43" s="113">
        <f t="shared" si="4"/>
        <v>0</v>
      </c>
      <c r="W43" s="113">
        <f t="shared" si="4"/>
        <v>0</v>
      </c>
      <c r="X43" s="113">
        <f t="shared" si="4"/>
        <v>0</v>
      </c>
      <c r="Y43" s="151">
        <f t="shared" si="4"/>
        <v>0</v>
      </c>
      <c r="Z43" s="151">
        <f t="shared" si="4"/>
        <v>0</v>
      </c>
      <c r="AA43" s="113">
        <f t="shared" si="4"/>
        <v>0</v>
      </c>
      <c r="AB43" s="113">
        <f t="shared" si="4"/>
        <v>0</v>
      </c>
      <c r="AC43" s="113">
        <f t="shared" si="4"/>
        <v>0</v>
      </c>
      <c r="AD43" s="5">
        <f t="shared" si="4"/>
        <v>0</v>
      </c>
      <c r="AE43" s="5">
        <f>SUM(B43:AD43)</f>
        <v>0</v>
      </c>
    </row>
    <row r="44" spans="1:32" x14ac:dyDescent="0.25">
      <c r="A44" s="3"/>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E44" s="4"/>
    </row>
    <row r="45" spans="1:32" x14ac:dyDescent="0.25">
      <c r="A45" s="6" t="s">
        <v>14</v>
      </c>
      <c r="B45" s="113">
        <f t="shared" ref="B45:AD45" si="5">IF(B41=0, B43,B41)</f>
        <v>0</v>
      </c>
      <c r="C45" s="113">
        <f t="shared" si="5"/>
        <v>0</v>
      </c>
      <c r="D45" s="151">
        <f>IF(D41=0, D43,D41)</f>
        <v>0</v>
      </c>
      <c r="E45" s="151">
        <f t="shared" si="5"/>
        <v>0</v>
      </c>
      <c r="F45" s="113">
        <f t="shared" si="5"/>
        <v>0</v>
      </c>
      <c r="G45" s="113">
        <f t="shared" si="5"/>
        <v>0</v>
      </c>
      <c r="H45" s="113">
        <f t="shared" si="5"/>
        <v>0</v>
      </c>
      <c r="I45" s="113">
        <f t="shared" si="5"/>
        <v>0</v>
      </c>
      <c r="J45" s="113">
        <f t="shared" si="5"/>
        <v>0</v>
      </c>
      <c r="K45" s="151">
        <f t="shared" si="5"/>
        <v>0</v>
      </c>
      <c r="L45" s="151">
        <f t="shared" si="5"/>
        <v>0</v>
      </c>
      <c r="M45" s="151">
        <f t="shared" si="5"/>
        <v>0</v>
      </c>
      <c r="N45" s="113">
        <f t="shared" si="5"/>
        <v>0</v>
      </c>
      <c r="O45" s="113">
        <f t="shared" si="5"/>
        <v>0</v>
      </c>
      <c r="P45" s="113">
        <f t="shared" si="5"/>
        <v>0</v>
      </c>
      <c r="Q45" s="113">
        <f t="shared" si="5"/>
        <v>0</v>
      </c>
      <c r="R45" s="151">
        <f t="shared" si="5"/>
        <v>0</v>
      </c>
      <c r="S45" s="151">
        <f t="shared" si="5"/>
        <v>0</v>
      </c>
      <c r="T45" s="113">
        <f t="shared" si="5"/>
        <v>0</v>
      </c>
      <c r="U45" s="113">
        <f t="shared" si="5"/>
        <v>0</v>
      </c>
      <c r="V45" s="113">
        <f t="shared" si="5"/>
        <v>0</v>
      </c>
      <c r="W45" s="113">
        <f t="shared" si="5"/>
        <v>0</v>
      </c>
      <c r="X45" s="113">
        <f t="shared" si="5"/>
        <v>0</v>
      </c>
      <c r="Y45" s="151">
        <f t="shared" si="5"/>
        <v>0</v>
      </c>
      <c r="Z45" s="151">
        <f t="shared" si="5"/>
        <v>0</v>
      </c>
      <c r="AA45" s="113">
        <f t="shared" si="5"/>
        <v>0</v>
      </c>
      <c r="AB45" s="113">
        <f t="shared" si="5"/>
        <v>0</v>
      </c>
      <c r="AC45" s="113">
        <f t="shared" si="5"/>
        <v>0</v>
      </c>
      <c r="AD45" s="5">
        <f t="shared" si="5"/>
        <v>0</v>
      </c>
      <c r="AE45" s="5">
        <f>SUM(B45:AD45)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89"/>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89"/>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89"/>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89"/>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89"/>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89"/>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89"/>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89"/>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89"/>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89"/>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89"/>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89"/>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89"/>
    </row>
  </sheetData>
  <mergeCells count="28">
    <mergeCell ref="X2:Z3"/>
    <mergeCell ref="AC2:AF3"/>
    <mergeCell ref="AA2:AB3"/>
    <mergeCell ref="A49:AC53"/>
    <mergeCell ref="V2:W3"/>
    <mergeCell ref="A6:C7"/>
    <mergeCell ref="D6:I7"/>
    <mergeCell ref="J6:O7"/>
    <mergeCell ref="P6:T7"/>
    <mergeCell ref="U6:Z7"/>
    <mergeCell ref="AA6:AC7"/>
    <mergeCell ref="A9:C10"/>
    <mergeCell ref="D9:O10"/>
    <mergeCell ref="P9:Z10"/>
    <mergeCell ref="AA9:AC10"/>
    <mergeCell ref="A48:O48"/>
    <mergeCell ref="A60:A61"/>
    <mergeCell ref="B60:I61"/>
    <mergeCell ref="P60:V61"/>
    <mergeCell ref="W60:AC61"/>
    <mergeCell ref="A54:A57"/>
    <mergeCell ref="B54:I57"/>
    <mergeCell ref="P54:V57"/>
    <mergeCell ref="W54:AC57"/>
    <mergeCell ref="A58:A59"/>
    <mergeCell ref="B58:I59"/>
    <mergeCell ref="P58:V59"/>
    <mergeCell ref="W58:AC59"/>
  </mergeCells>
  <conditionalFormatting sqref="A24:XFD24 A30:XFD30 A36:XFD36">
    <cfRule type="containsText" dxfId="46" priority="2" operator="containsText" text="Fehler">
      <formula>NOT(ISERROR(SEARCH("Fehler",A24)))</formula>
    </cfRule>
  </conditionalFormatting>
  <conditionalFormatting sqref="A43:XFD43">
    <cfRule type="containsText" dxfId="45"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80" zoomScaleNormal="80" workbookViewId="0">
      <selection activeCell="AJ18" sqref="AJ18"/>
    </sheetView>
  </sheetViews>
  <sheetFormatPr baseColWidth="10" defaultColWidth="11.5703125" defaultRowHeight="15" x14ac:dyDescent="0.25"/>
  <cols>
    <col min="1" max="1" width="21.57031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30</v>
      </c>
      <c r="Y2" s="199"/>
      <c r="Z2" s="200"/>
      <c r="AA2" s="203" t="s">
        <v>23</v>
      </c>
      <c r="AB2" s="204"/>
      <c r="AC2" s="199">
        <v>2024</v>
      </c>
      <c r="AD2" s="199"/>
      <c r="AE2" s="199"/>
      <c r="AF2" s="199"/>
    </row>
    <row r="3" spans="1:33" ht="12" customHeight="1" x14ac:dyDescent="0.25">
      <c r="V3" s="205"/>
      <c r="W3" s="206"/>
      <c r="X3" s="201"/>
      <c r="Y3" s="201"/>
      <c r="Z3" s="202"/>
      <c r="AA3" s="205"/>
      <c r="AB3" s="206"/>
      <c r="AC3" s="201"/>
      <c r="AD3" s="201"/>
      <c r="AE3" s="201"/>
      <c r="AF3" s="201"/>
    </row>
    <row r="4" spans="1:33" ht="24.75" customHeight="1" x14ac:dyDescent="0.5">
      <c r="C4" s="20" t="s">
        <v>118</v>
      </c>
      <c r="O4" s="1"/>
      <c r="AE4" s="142"/>
      <c r="AF4" s="143"/>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c r="AE6" s="212"/>
      <c r="AF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c r="AE7" s="212"/>
      <c r="AF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c r="AE9" s="212"/>
      <c r="AF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c r="AE10" s="212"/>
      <c r="AF10" s="212"/>
    </row>
    <row r="11" spans="1:33"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c r="AD11" s="33"/>
      <c r="AE11" s="33"/>
      <c r="AF11" s="33"/>
    </row>
    <row r="12" spans="1:33"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c r="AE12" s="33"/>
      <c r="AF12" s="33"/>
    </row>
    <row r="13" spans="1:33" ht="12.95" customHeight="1" x14ac:dyDescent="0.25">
      <c r="B13" t="s">
        <v>0</v>
      </c>
    </row>
    <row r="14" spans="1:33" ht="12.95" customHeight="1" x14ac:dyDescent="0.25">
      <c r="A14" s="5" t="s">
        <v>1</v>
      </c>
      <c r="B14" s="19">
        <v>1</v>
      </c>
      <c r="C14" s="22">
        <v>2</v>
      </c>
      <c r="D14" s="22">
        <v>3</v>
      </c>
      <c r="E14" s="19">
        <v>4</v>
      </c>
      <c r="F14" s="19">
        <v>5</v>
      </c>
      <c r="G14" s="19">
        <v>6</v>
      </c>
      <c r="H14" s="19">
        <v>7</v>
      </c>
      <c r="I14" s="19">
        <v>8</v>
      </c>
      <c r="J14" s="19">
        <v>9</v>
      </c>
      <c r="K14" s="22">
        <v>10</v>
      </c>
      <c r="L14" s="22">
        <v>11</v>
      </c>
      <c r="M14" s="19">
        <v>12</v>
      </c>
      <c r="N14" s="19">
        <v>13</v>
      </c>
      <c r="O14" s="19">
        <v>14</v>
      </c>
      <c r="P14" s="19">
        <v>15</v>
      </c>
      <c r="Q14" s="22">
        <v>16</v>
      </c>
      <c r="R14" s="22">
        <v>17</v>
      </c>
      <c r="S14" s="19">
        <v>18</v>
      </c>
      <c r="T14" s="19">
        <v>19</v>
      </c>
      <c r="U14" s="19">
        <v>20</v>
      </c>
      <c r="V14" s="19">
        <v>21</v>
      </c>
      <c r="W14" s="19">
        <v>22</v>
      </c>
      <c r="X14" s="22">
        <v>23</v>
      </c>
      <c r="Y14" s="22">
        <v>24</v>
      </c>
      <c r="Z14" s="19">
        <v>25</v>
      </c>
      <c r="AA14" s="19">
        <v>26</v>
      </c>
      <c r="AB14" s="19">
        <v>27</v>
      </c>
      <c r="AC14" s="19">
        <v>28</v>
      </c>
      <c r="AD14" s="22">
        <v>29</v>
      </c>
      <c r="AE14" s="22">
        <v>30</v>
      </c>
      <c r="AF14" s="22">
        <v>31</v>
      </c>
      <c r="AG14" s="6" t="s">
        <v>2</v>
      </c>
    </row>
    <row r="15" spans="1:33" ht="12.95" customHeight="1" x14ac:dyDescent="0.25">
      <c r="A15" s="5" t="s">
        <v>3</v>
      </c>
      <c r="B15" s="19" t="s">
        <v>8</v>
      </c>
      <c r="C15" s="22" t="s">
        <v>9</v>
      </c>
      <c r="D15" s="22" t="s">
        <v>4</v>
      </c>
      <c r="E15" s="19" t="s">
        <v>19</v>
      </c>
      <c r="F15" s="19" t="s">
        <v>5</v>
      </c>
      <c r="G15" s="19" t="s">
        <v>6</v>
      </c>
      <c r="H15" s="19" t="s">
        <v>7</v>
      </c>
      <c r="I15" s="19" t="s">
        <v>8</v>
      </c>
      <c r="J15" s="19" t="s">
        <v>9</v>
      </c>
      <c r="K15" s="22" t="s">
        <v>4</v>
      </c>
      <c r="L15" s="22" t="s">
        <v>19</v>
      </c>
      <c r="M15" s="19" t="s">
        <v>5</v>
      </c>
      <c r="N15" s="19" t="s">
        <v>6</v>
      </c>
      <c r="O15" s="19" t="s">
        <v>7</v>
      </c>
      <c r="P15" s="19" t="s">
        <v>8</v>
      </c>
      <c r="Q15" s="22" t="s">
        <v>9</v>
      </c>
      <c r="R15" s="22" t="s">
        <v>4</v>
      </c>
      <c r="S15" s="19" t="s">
        <v>19</v>
      </c>
      <c r="T15" s="19" t="s">
        <v>5</v>
      </c>
      <c r="U15" s="19" t="s">
        <v>6</v>
      </c>
      <c r="V15" s="19" t="s">
        <v>7</v>
      </c>
      <c r="W15" s="19" t="s">
        <v>8</v>
      </c>
      <c r="X15" s="22" t="s">
        <v>9</v>
      </c>
      <c r="Y15" s="22" t="s">
        <v>4</v>
      </c>
      <c r="Z15" s="19" t="s">
        <v>19</v>
      </c>
      <c r="AA15" s="19" t="s">
        <v>5</v>
      </c>
      <c r="AB15" s="19" t="s">
        <v>6</v>
      </c>
      <c r="AC15" s="19" t="s">
        <v>7</v>
      </c>
      <c r="AD15" s="22" t="s">
        <v>8</v>
      </c>
      <c r="AE15" s="22" t="s">
        <v>9</v>
      </c>
      <c r="AF15" s="22" t="s">
        <v>4</v>
      </c>
      <c r="AG15" s="113"/>
    </row>
    <row r="16" spans="1:33" ht="12.95" customHeight="1" x14ac:dyDescent="0.25">
      <c r="A16" s="37"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16"/>
    </row>
    <row r="17" spans="1:33" ht="12.95" customHeight="1" x14ac:dyDescent="0.25">
      <c r="A17" s="17" t="str">
        <f>Kerndaten!J13</f>
        <v>WP 3</v>
      </c>
      <c r="B17" s="111"/>
      <c r="C17" s="24"/>
      <c r="D17" s="24"/>
      <c r="E17" s="111"/>
      <c r="F17" s="111"/>
      <c r="G17" s="111"/>
      <c r="H17" s="111"/>
      <c r="I17" s="111"/>
      <c r="J17" s="111"/>
      <c r="K17" s="24"/>
      <c r="L17" s="24"/>
      <c r="M17" s="111"/>
      <c r="N17" s="111"/>
      <c r="O17" s="111"/>
      <c r="P17" s="111"/>
      <c r="Q17" s="24"/>
      <c r="R17" s="24"/>
      <c r="S17" s="111"/>
      <c r="T17" s="111"/>
      <c r="U17" s="111"/>
      <c r="V17" s="111"/>
      <c r="W17" s="111"/>
      <c r="X17" s="24"/>
      <c r="Y17" s="24"/>
      <c r="Z17" s="111"/>
      <c r="AA17" s="111"/>
      <c r="AB17" s="111"/>
      <c r="AC17" s="111"/>
      <c r="AD17" s="24"/>
      <c r="AE17" s="24"/>
      <c r="AF17" s="24"/>
      <c r="AG17" s="113">
        <f t="shared" ref="AG17:AG23" si="0">SUM(B17:AF17)</f>
        <v>0</v>
      </c>
    </row>
    <row r="18" spans="1:33" ht="12.95" customHeight="1" x14ac:dyDescent="0.25">
      <c r="A18" s="17" t="str">
        <f>Kerndaten!J14</f>
        <v>WP 4</v>
      </c>
      <c r="B18" s="111"/>
      <c r="C18" s="24"/>
      <c r="D18" s="24"/>
      <c r="E18" s="111"/>
      <c r="F18" s="111"/>
      <c r="G18" s="111"/>
      <c r="H18" s="111"/>
      <c r="I18" s="111"/>
      <c r="J18" s="111"/>
      <c r="K18" s="24"/>
      <c r="L18" s="24"/>
      <c r="M18" s="111"/>
      <c r="N18" s="111"/>
      <c r="O18" s="111"/>
      <c r="P18" s="111"/>
      <c r="Q18" s="24"/>
      <c r="R18" s="24"/>
      <c r="S18" s="111"/>
      <c r="T18" s="111"/>
      <c r="U18" s="111"/>
      <c r="V18" s="111"/>
      <c r="W18" s="111"/>
      <c r="X18" s="24"/>
      <c r="Y18" s="24"/>
      <c r="Z18" s="111"/>
      <c r="AA18" s="111"/>
      <c r="AB18" s="111"/>
      <c r="AC18" s="111"/>
      <c r="AD18" s="24"/>
      <c r="AE18" s="24"/>
      <c r="AF18" s="24"/>
      <c r="AG18" s="113">
        <f t="shared" si="0"/>
        <v>0</v>
      </c>
    </row>
    <row r="19" spans="1:33" ht="12.95" customHeight="1" x14ac:dyDescent="0.25">
      <c r="A19" s="17" t="str">
        <f>Kerndaten!J15</f>
        <v>WP 5</v>
      </c>
      <c r="B19" s="111"/>
      <c r="C19" s="24"/>
      <c r="D19" s="24"/>
      <c r="E19" s="111"/>
      <c r="F19" s="111"/>
      <c r="G19" s="111"/>
      <c r="H19" s="111"/>
      <c r="I19" s="111"/>
      <c r="J19" s="111"/>
      <c r="K19" s="24"/>
      <c r="L19" s="24"/>
      <c r="M19" s="111"/>
      <c r="N19" s="111"/>
      <c r="O19" s="111"/>
      <c r="P19" s="111"/>
      <c r="Q19" s="24"/>
      <c r="R19" s="24"/>
      <c r="S19" s="111"/>
      <c r="T19" s="111"/>
      <c r="U19" s="111"/>
      <c r="V19" s="111"/>
      <c r="W19" s="111"/>
      <c r="X19" s="24"/>
      <c r="Y19" s="24"/>
      <c r="Z19" s="111"/>
      <c r="AA19" s="111"/>
      <c r="AB19" s="111"/>
      <c r="AC19" s="111"/>
      <c r="AD19" s="24"/>
      <c r="AE19" s="24"/>
      <c r="AF19" s="24"/>
      <c r="AG19" s="113">
        <f>SUM(C19:AF19)</f>
        <v>0</v>
      </c>
    </row>
    <row r="20" spans="1:33" ht="12.95" customHeight="1" x14ac:dyDescent="0.25">
      <c r="A20" s="17" t="str">
        <f>Kerndaten!J16</f>
        <v>WP 9</v>
      </c>
      <c r="B20" s="111"/>
      <c r="C20" s="24"/>
      <c r="D20" s="24"/>
      <c r="E20" s="111"/>
      <c r="F20" s="111"/>
      <c r="G20" s="111"/>
      <c r="H20" s="111"/>
      <c r="I20" s="111"/>
      <c r="J20" s="111"/>
      <c r="K20" s="24"/>
      <c r="L20" s="24"/>
      <c r="M20" s="111"/>
      <c r="N20" s="111"/>
      <c r="O20" s="111"/>
      <c r="P20" s="111"/>
      <c r="Q20" s="24"/>
      <c r="R20" s="24"/>
      <c r="S20" s="111"/>
      <c r="T20" s="111"/>
      <c r="U20" s="111"/>
      <c r="V20" s="111"/>
      <c r="W20" s="111"/>
      <c r="X20" s="24"/>
      <c r="Y20" s="24"/>
      <c r="Z20" s="111"/>
      <c r="AA20" s="111"/>
      <c r="AB20" s="111"/>
      <c r="AC20" s="111"/>
      <c r="AD20" s="24"/>
      <c r="AE20" s="24"/>
      <c r="AF20" s="24"/>
      <c r="AG20" s="113">
        <f t="shared" si="0"/>
        <v>0</v>
      </c>
    </row>
    <row r="21" spans="1:33" ht="12.95" customHeight="1" x14ac:dyDescent="0.25">
      <c r="A21" s="17" t="str">
        <f>Kerndaten!J17</f>
        <v>WP 10</v>
      </c>
      <c r="B21" s="111"/>
      <c r="C21" s="24"/>
      <c r="D21" s="24"/>
      <c r="E21" s="111"/>
      <c r="F21" s="111"/>
      <c r="G21" s="111"/>
      <c r="H21" s="111"/>
      <c r="I21" s="111"/>
      <c r="J21" s="111"/>
      <c r="K21" s="24"/>
      <c r="L21" s="24"/>
      <c r="M21" s="111"/>
      <c r="N21" s="111"/>
      <c r="O21" s="111"/>
      <c r="P21" s="111"/>
      <c r="Q21" s="24"/>
      <c r="R21" s="24"/>
      <c r="S21" s="111"/>
      <c r="T21" s="111"/>
      <c r="U21" s="111"/>
      <c r="V21" s="111"/>
      <c r="W21" s="111"/>
      <c r="X21" s="24"/>
      <c r="Y21" s="24"/>
      <c r="Z21" s="111"/>
      <c r="AA21" s="111"/>
      <c r="AB21" s="111"/>
      <c r="AC21" s="111"/>
      <c r="AD21" s="24"/>
      <c r="AE21" s="24"/>
      <c r="AF21" s="24"/>
      <c r="AG21" s="113">
        <f t="shared" si="0"/>
        <v>0</v>
      </c>
    </row>
    <row r="22" spans="1:33" ht="12.95" customHeight="1" x14ac:dyDescent="0.25">
      <c r="A22" s="17" t="str">
        <f>Kerndaten!J18</f>
        <v>WP 11</v>
      </c>
      <c r="B22" s="112"/>
      <c r="C22" s="25"/>
      <c r="D22" s="25"/>
      <c r="E22" s="112"/>
      <c r="F22" s="112"/>
      <c r="G22" s="112"/>
      <c r="H22" s="112"/>
      <c r="I22" s="112"/>
      <c r="J22" s="112"/>
      <c r="K22" s="25"/>
      <c r="L22" s="25"/>
      <c r="M22" s="112"/>
      <c r="N22" s="112"/>
      <c r="O22" s="112"/>
      <c r="P22" s="112"/>
      <c r="Q22" s="25"/>
      <c r="R22" s="25"/>
      <c r="S22" s="112"/>
      <c r="T22" s="112"/>
      <c r="U22" s="112"/>
      <c r="V22" s="112"/>
      <c r="W22" s="112"/>
      <c r="X22" s="25"/>
      <c r="Y22" s="25"/>
      <c r="Z22" s="112"/>
      <c r="AA22" s="112"/>
      <c r="AB22" s="112"/>
      <c r="AC22" s="112"/>
      <c r="AD22" s="25"/>
      <c r="AE22" s="25"/>
      <c r="AF22" s="25"/>
      <c r="AG22" s="113">
        <f t="shared" si="0"/>
        <v>0</v>
      </c>
    </row>
    <row r="23" spans="1:33" ht="12.95" customHeight="1" x14ac:dyDescent="0.25">
      <c r="A23" s="17" t="str">
        <f>Kerndaten!J19</f>
        <v>WP 12</v>
      </c>
      <c r="B23" s="112"/>
      <c r="C23" s="25"/>
      <c r="D23" s="25"/>
      <c r="E23" s="112"/>
      <c r="F23" s="112"/>
      <c r="G23" s="112"/>
      <c r="H23" s="112"/>
      <c r="I23" s="112"/>
      <c r="J23" s="112"/>
      <c r="K23" s="25"/>
      <c r="L23" s="25"/>
      <c r="M23" s="112"/>
      <c r="N23" s="112"/>
      <c r="O23" s="112"/>
      <c r="P23" s="112"/>
      <c r="Q23" s="25"/>
      <c r="R23" s="25"/>
      <c r="S23" s="112"/>
      <c r="T23" s="112"/>
      <c r="U23" s="112"/>
      <c r="V23" s="112"/>
      <c r="W23" s="112"/>
      <c r="X23" s="25"/>
      <c r="Y23" s="25"/>
      <c r="Z23" s="112"/>
      <c r="AA23" s="112"/>
      <c r="AB23" s="112"/>
      <c r="AC23" s="112"/>
      <c r="AD23" s="25"/>
      <c r="AE23" s="25"/>
      <c r="AF23" s="25"/>
      <c r="AG23" s="113">
        <f t="shared" si="0"/>
        <v>0</v>
      </c>
    </row>
    <row r="24" spans="1:33" ht="12.95" customHeight="1" x14ac:dyDescent="0.25">
      <c r="A24" s="6" t="s">
        <v>41</v>
      </c>
      <c r="B24" s="15">
        <f t="shared" ref="B24:AA24" si="1">IF(AND(B41&gt;0, SUM(B17:B23)&gt;0),"Fehler",SUM(B17:B23))</f>
        <v>0</v>
      </c>
      <c r="C24" s="154">
        <f>IF(AND(C41&gt;0, SUM(C17:C23)&gt;0),"Fehler",SUM(C17:C23))</f>
        <v>0</v>
      </c>
      <c r="D24" s="154">
        <f t="shared" si="1"/>
        <v>0</v>
      </c>
      <c r="E24" s="162">
        <f t="shared" si="1"/>
        <v>0</v>
      </c>
      <c r="F24" s="162">
        <f t="shared" si="1"/>
        <v>0</v>
      </c>
      <c r="G24" s="162">
        <f t="shared" si="1"/>
        <v>0</v>
      </c>
      <c r="H24" s="162">
        <f t="shared" si="1"/>
        <v>0</v>
      </c>
      <c r="I24" s="162">
        <f t="shared" si="1"/>
        <v>0</v>
      </c>
      <c r="J24" s="162">
        <f t="shared" si="1"/>
        <v>0</v>
      </c>
      <c r="K24" s="154">
        <f t="shared" si="1"/>
        <v>0</v>
      </c>
      <c r="L24" s="154">
        <f t="shared" si="1"/>
        <v>0</v>
      </c>
      <c r="M24" s="162">
        <f t="shared" si="1"/>
        <v>0</v>
      </c>
      <c r="N24" s="162">
        <f t="shared" si="1"/>
        <v>0</v>
      </c>
      <c r="O24" s="162">
        <f t="shared" si="1"/>
        <v>0</v>
      </c>
      <c r="P24" s="162">
        <f t="shared" si="1"/>
        <v>0</v>
      </c>
      <c r="Q24" s="154">
        <f t="shared" si="1"/>
        <v>0</v>
      </c>
      <c r="R24" s="154">
        <f t="shared" si="1"/>
        <v>0</v>
      </c>
      <c r="S24" s="162">
        <f t="shared" si="1"/>
        <v>0</v>
      </c>
      <c r="T24" s="162">
        <f t="shared" si="1"/>
        <v>0</v>
      </c>
      <c r="U24" s="162">
        <f t="shared" si="1"/>
        <v>0</v>
      </c>
      <c r="V24" s="162">
        <f t="shared" si="1"/>
        <v>0</v>
      </c>
      <c r="W24" s="162">
        <f t="shared" si="1"/>
        <v>0</v>
      </c>
      <c r="X24" s="154">
        <f t="shared" si="1"/>
        <v>0</v>
      </c>
      <c r="Y24" s="154">
        <f t="shared" si="1"/>
        <v>0</v>
      </c>
      <c r="Z24" s="162">
        <f t="shared" si="1"/>
        <v>0</v>
      </c>
      <c r="AA24" s="162">
        <f t="shared" si="1"/>
        <v>0</v>
      </c>
      <c r="AB24" s="162">
        <f t="shared" ref="AB24" si="2">SUM(AB17:AB23)</f>
        <v>0</v>
      </c>
      <c r="AC24" s="15">
        <f>IF(AND(AC41&gt;0, SUM(AC17:AC23)&gt;0),"Fehler",SUM(AC17:AC23))</f>
        <v>0</v>
      </c>
      <c r="AD24" s="154">
        <f>IF(AND(AD41&gt;0, SUM(AD17:AD23)&gt;0),"Fehler",SUM(AD17:AD23))</f>
        <v>0</v>
      </c>
      <c r="AE24" s="154">
        <f>IF(AND(AE41&gt;0, SUM(AE17:AE23)&gt;0),"Fehler",SUM(AE17:AE23))</f>
        <v>0</v>
      </c>
      <c r="AF24" s="154">
        <f>IF(AND(AF41&gt;0, SUM(AF17:AF23)&gt;0),"Fehler",SUM(AF17:AF23))</f>
        <v>0</v>
      </c>
      <c r="AG24" s="153">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117"/>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16"/>
    </row>
    <row r="27" spans="1:33" ht="12.95" customHeight="1" x14ac:dyDescent="0.25">
      <c r="A27" s="5" t="str">
        <f>Kerndaten!H23</f>
        <v>A</v>
      </c>
      <c r="B27" s="16"/>
      <c r="C27" s="24"/>
      <c r="D27" s="24"/>
      <c r="E27" s="111"/>
      <c r="F27" s="111"/>
      <c r="G27" s="111"/>
      <c r="H27" s="111"/>
      <c r="I27" s="111"/>
      <c r="J27" s="111"/>
      <c r="K27" s="24"/>
      <c r="L27" s="24"/>
      <c r="M27" s="111"/>
      <c r="N27" s="111"/>
      <c r="O27" s="111"/>
      <c r="P27" s="111"/>
      <c r="Q27" s="24"/>
      <c r="R27" s="24"/>
      <c r="S27" s="111"/>
      <c r="T27" s="111"/>
      <c r="U27" s="111"/>
      <c r="V27" s="111"/>
      <c r="W27" s="111"/>
      <c r="X27" s="24"/>
      <c r="Y27" s="24"/>
      <c r="Z27" s="111"/>
      <c r="AA27" s="111"/>
      <c r="AB27" s="111"/>
      <c r="AC27" s="16"/>
      <c r="AD27" s="24"/>
      <c r="AE27" s="24"/>
      <c r="AF27" s="24"/>
      <c r="AG27" s="114">
        <f>SUM(B27:AF27)</f>
        <v>0</v>
      </c>
    </row>
    <row r="28" spans="1:33" ht="12.95" customHeight="1" x14ac:dyDescent="0.25">
      <c r="A28" s="5" t="str">
        <f>Kerndaten!H24</f>
        <v>B</v>
      </c>
      <c r="B28" s="7"/>
      <c r="C28" s="25"/>
      <c r="D28" s="25"/>
      <c r="E28" s="112"/>
      <c r="F28" s="112"/>
      <c r="G28" s="112"/>
      <c r="H28" s="112"/>
      <c r="I28" s="112"/>
      <c r="J28" s="112"/>
      <c r="K28" s="25"/>
      <c r="L28" s="25"/>
      <c r="M28" s="112"/>
      <c r="N28" s="112"/>
      <c r="O28" s="112"/>
      <c r="P28" s="112"/>
      <c r="Q28" s="25"/>
      <c r="R28" s="25"/>
      <c r="S28" s="112"/>
      <c r="T28" s="112"/>
      <c r="U28" s="112"/>
      <c r="V28" s="112"/>
      <c r="W28" s="112"/>
      <c r="X28" s="25"/>
      <c r="Y28" s="25"/>
      <c r="Z28" s="112"/>
      <c r="AA28" s="112"/>
      <c r="AB28" s="112"/>
      <c r="AC28" s="7"/>
      <c r="AD28" s="25"/>
      <c r="AE28" s="25"/>
      <c r="AF28" s="25"/>
      <c r="AG28" s="115">
        <f>SUM(B28:AF28)</f>
        <v>0</v>
      </c>
    </row>
    <row r="29" spans="1:33" ht="12.95" customHeight="1" x14ac:dyDescent="0.25">
      <c r="A29" s="5" t="str">
        <f>Kerndaten!H25</f>
        <v>C</v>
      </c>
      <c r="B29" s="7"/>
      <c r="C29" s="25"/>
      <c r="D29" s="25"/>
      <c r="E29" s="112"/>
      <c r="F29" s="112"/>
      <c r="G29" s="112"/>
      <c r="H29" s="112"/>
      <c r="I29" s="112"/>
      <c r="J29" s="112"/>
      <c r="K29" s="25"/>
      <c r="L29" s="25"/>
      <c r="M29" s="112"/>
      <c r="N29" s="112"/>
      <c r="O29" s="112"/>
      <c r="P29" s="112"/>
      <c r="Q29" s="25"/>
      <c r="R29" s="25"/>
      <c r="S29" s="112"/>
      <c r="T29" s="112"/>
      <c r="U29" s="112"/>
      <c r="V29" s="112"/>
      <c r="W29" s="112"/>
      <c r="X29" s="25"/>
      <c r="Y29" s="25"/>
      <c r="Z29" s="112"/>
      <c r="AA29" s="112"/>
      <c r="AB29" s="112"/>
      <c r="AC29" s="7"/>
      <c r="AD29" s="25"/>
      <c r="AE29" s="25"/>
      <c r="AF29" s="25"/>
      <c r="AG29" s="115">
        <f>SUM(B29:AF29)</f>
        <v>0</v>
      </c>
    </row>
    <row r="30" spans="1:33" ht="12.95" customHeight="1" x14ac:dyDescent="0.25">
      <c r="A30" s="6" t="s">
        <v>41</v>
      </c>
      <c r="B30" s="15">
        <f t="shared" ref="B30:AF30" si="3">IF(AND(B41&gt;0, SUM(B27:B29)&gt;0),"Fehler",SUM(B27:B29))</f>
        <v>0</v>
      </c>
      <c r="C30" s="154">
        <f t="shared" si="3"/>
        <v>0</v>
      </c>
      <c r="D30" s="154">
        <f t="shared" si="3"/>
        <v>0</v>
      </c>
      <c r="E30" s="162">
        <f t="shared" si="3"/>
        <v>0</v>
      </c>
      <c r="F30" s="162">
        <f t="shared" si="3"/>
        <v>0</v>
      </c>
      <c r="G30" s="162">
        <f t="shared" si="3"/>
        <v>0</v>
      </c>
      <c r="H30" s="162">
        <f t="shared" si="3"/>
        <v>0</v>
      </c>
      <c r="I30" s="162">
        <f t="shared" si="3"/>
        <v>0</v>
      </c>
      <c r="J30" s="162">
        <f t="shared" si="3"/>
        <v>0</v>
      </c>
      <c r="K30" s="154">
        <f t="shared" si="3"/>
        <v>0</v>
      </c>
      <c r="L30" s="154">
        <f t="shared" si="3"/>
        <v>0</v>
      </c>
      <c r="M30" s="162">
        <f t="shared" si="3"/>
        <v>0</v>
      </c>
      <c r="N30" s="162">
        <f t="shared" si="3"/>
        <v>0</v>
      </c>
      <c r="O30" s="162">
        <f t="shared" si="3"/>
        <v>0</v>
      </c>
      <c r="P30" s="162">
        <f t="shared" si="3"/>
        <v>0</v>
      </c>
      <c r="Q30" s="154">
        <f t="shared" si="3"/>
        <v>0</v>
      </c>
      <c r="R30" s="154">
        <f t="shared" si="3"/>
        <v>0</v>
      </c>
      <c r="S30" s="162">
        <f t="shared" si="3"/>
        <v>0</v>
      </c>
      <c r="T30" s="162">
        <f t="shared" si="3"/>
        <v>0</v>
      </c>
      <c r="U30" s="162">
        <f t="shared" si="3"/>
        <v>0</v>
      </c>
      <c r="V30" s="162">
        <f t="shared" si="3"/>
        <v>0</v>
      </c>
      <c r="W30" s="162">
        <f t="shared" si="3"/>
        <v>0</v>
      </c>
      <c r="X30" s="154">
        <f t="shared" si="3"/>
        <v>0</v>
      </c>
      <c r="Y30" s="154">
        <f t="shared" si="3"/>
        <v>0</v>
      </c>
      <c r="Z30" s="162">
        <f t="shared" si="3"/>
        <v>0</v>
      </c>
      <c r="AA30" s="162">
        <f t="shared" si="3"/>
        <v>0</v>
      </c>
      <c r="AB30" s="162">
        <f t="shared" si="3"/>
        <v>0</v>
      </c>
      <c r="AC30" s="15">
        <f t="shared" si="3"/>
        <v>0</v>
      </c>
      <c r="AD30" s="154">
        <f t="shared" si="3"/>
        <v>0</v>
      </c>
      <c r="AE30" s="154">
        <f t="shared" si="3"/>
        <v>0</v>
      </c>
      <c r="AF30" s="154">
        <f t="shared" si="3"/>
        <v>0</v>
      </c>
      <c r="AG30" s="16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11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113"/>
    </row>
    <row r="33" spans="1:33" ht="12.95" customHeight="1" x14ac:dyDescent="0.25">
      <c r="A33" s="17" t="s">
        <v>10</v>
      </c>
      <c r="B33" s="16"/>
      <c r="C33" s="24"/>
      <c r="D33" s="24"/>
      <c r="E33" s="111"/>
      <c r="F33" s="111"/>
      <c r="G33" s="111"/>
      <c r="H33" s="111"/>
      <c r="I33" s="111"/>
      <c r="J33" s="111"/>
      <c r="K33" s="24"/>
      <c r="L33" s="24"/>
      <c r="M33" s="111"/>
      <c r="N33" s="111"/>
      <c r="O33" s="111"/>
      <c r="P33" s="111"/>
      <c r="Q33" s="24"/>
      <c r="R33" s="24"/>
      <c r="S33" s="111"/>
      <c r="T33" s="111"/>
      <c r="U33" s="111"/>
      <c r="V33" s="111"/>
      <c r="W33" s="111"/>
      <c r="X33" s="24"/>
      <c r="Y33" s="24"/>
      <c r="Z33" s="111"/>
      <c r="AA33" s="111"/>
      <c r="AB33" s="111"/>
      <c r="AC33" s="111"/>
      <c r="AD33" s="24"/>
      <c r="AE33" s="24"/>
      <c r="AF33" s="24"/>
      <c r="AG33" s="114">
        <f>SUM(B33:AF33)</f>
        <v>0</v>
      </c>
    </row>
    <row r="34" spans="1:33" ht="12.95" customHeight="1" x14ac:dyDescent="0.25">
      <c r="A34" s="17" t="s">
        <v>87</v>
      </c>
      <c r="B34" s="7"/>
      <c r="C34" s="25"/>
      <c r="D34" s="25"/>
      <c r="E34" s="112"/>
      <c r="F34" s="112"/>
      <c r="G34" s="112"/>
      <c r="H34" s="112"/>
      <c r="I34" s="112"/>
      <c r="J34" s="112"/>
      <c r="K34" s="25"/>
      <c r="L34" s="25"/>
      <c r="M34" s="112"/>
      <c r="N34" s="112"/>
      <c r="O34" s="112"/>
      <c r="P34" s="112"/>
      <c r="Q34" s="25"/>
      <c r="R34" s="25"/>
      <c r="S34" s="112"/>
      <c r="T34" s="112"/>
      <c r="U34" s="112"/>
      <c r="V34" s="112"/>
      <c r="W34" s="112"/>
      <c r="X34" s="25"/>
      <c r="Y34" s="25"/>
      <c r="Z34" s="112"/>
      <c r="AA34" s="112"/>
      <c r="AB34" s="112"/>
      <c r="AC34" s="112"/>
      <c r="AD34" s="25"/>
      <c r="AE34" s="25"/>
      <c r="AF34" s="25"/>
      <c r="AG34" s="115">
        <f>SUM(B34:AF34)</f>
        <v>0</v>
      </c>
    </row>
    <row r="35" spans="1:33" ht="12.95" customHeight="1" x14ac:dyDescent="0.25">
      <c r="A35" s="17" t="s">
        <v>17</v>
      </c>
      <c r="B35" s="7"/>
      <c r="C35" s="25"/>
      <c r="D35" s="25"/>
      <c r="E35" s="112"/>
      <c r="F35" s="112"/>
      <c r="G35" s="112"/>
      <c r="H35" s="112"/>
      <c r="I35" s="112"/>
      <c r="J35" s="112"/>
      <c r="K35" s="25"/>
      <c r="L35" s="25"/>
      <c r="M35" s="112"/>
      <c r="N35" s="112"/>
      <c r="O35" s="112"/>
      <c r="P35" s="112"/>
      <c r="Q35" s="25"/>
      <c r="R35" s="25"/>
      <c r="S35" s="112"/>
      <c r="T35" s="112"/>
      <c r="U35" s="112"/>
      <c r="V35" s="112"/>
      <c r="W35" s="112"/>
      <c r="X35" s="25"/>
      <c r="Y35" s="25"/>
      <c r="Z35" s="112"/>
      <c r="AA35" s="112"/>
      <c r="AB35" s="112"/>
      <c r="AC35" s="112"/>
      <c r="AD35" s="25"/>
      <c r="AE35" s="25"/>
      <c r="AF35" s="25"/>
      <c r="AG35" s="115">
        <f>SUM(B35:AF35)</f>
        <v>0</v>
      </c>
    </row>
    <row r="36" spans="1:33" s="148" customFormat="1" ht="12.95" customHeight="1" x14ac:dyDescent="0.25">
      <c r="A36" s="147" t="s">
        <v>41</v>
      </c>
      <c r="B36" s="138">
        <f t="shared" ref="B36:AF36" si="4">IF(AND(B41&gt;0,SUM(B33:B35)&gt;0),"Fehler",SUM(B33:B35))</f>
        <v>0</v>
      </c>
      <c r="C36" s="129">
        <f t="shared" si="4"/>
        <v>0</v>
      </c>
      <c r="D36" s="129">
        <f t="shared" si="4"/>
        <v>0</v>
      </c>
      <c r="E36" s="149">
        <f t="shared" si="4"/>
        <v>0</v>
      </c>
      <c r="F36" s="149">
        <f t="shared" si="4"/>
        <v>0</v>
      </c>
      <c r="G36" s="149">
        <f t="shared" si="4"/>
        <v>0</v>
      </c>
      <c r="H36" s="149">
        <f t="shared" si="4"/>
        <v>0</v>
      </c>
      <c r="I36" s="149">
        <f t="shared" si="4"/>
        <v>0</v>
      </c>
      <c r="J36" s="149">
        <f t="shared" si="4"/>
        <v>0</v>
      </c>
      <c r="K36" s="129">
        <f t="shared" si="4"/>
        <v>0</v>
      </c>
      <c r="L36" s="129">
        <f t="shared" si="4"/>
        <v>0</v>
      </c>
      <c r="M36" s="149">
        <f t="shared" si="4"/>
        <v>0</v>
      </c>
      <c r="N36" s="149">
        <f t="shared" si="4"/>
        <v>0</v>
      </c>
      <c r="O36" s="149">
        <f t="shared" si="4"/>
        <v>0</v>
      </c>
      <c r="P36" s="149">
        <f t="shared" si="4"/>
        <v>0</v>
      </c>
      <c r="Q36" s="129">
        <f t="shared" si="4"/>
        <v>0</v>
      </c>
      <c r="R36" s="129">
        <f t="shared" si="4"/>
        <v>0</v>
      </c>
      <c r="S36" s="149">
        <f t="shared" si="4"/>
        <v>0</v>
      </c>
      <c r="T36" s="149">
        <f t="shared" si="4"/>
        <v>0</v>
      </c>
      <c r="U36" s="149">
        <f t="shared" si="4"/>
        <v>0</v>
      </c>
      <c r="V36" s="149">
        <f t="shared" si="4"/>
        <v>0</v>
      </c>
      <c r="W36" s="149">
        <f t="shared" si="4"/>
        <v>0</v>
      </c>
      <c r="X36" s="129">
        <f t="shared" si="4"/>
        <v>0</v>
      </c>
      <c r="Y36" s="129">
        <f t="shared" si="4"/>
        <v>0</v>
      </c>
      <c r="Z36" s="149">
        <f t="shared" si="4"/>
        <v>0</v>
      </c>
      <c r="AA36" s="149">
        <f t="shared" si="4"/>
        <v>0</v>
      </c>
      <c r="AB36" s="138">
        <f t="shared" si="4"/>
        <v>0</v>
      </c>
      <c r="AC36" s="138">
        <f t="shared" si="4"/>
        <v>0</v>
      </c>
      <c r="AD36" s="129">
        <f t="shared" si="4"/>
        <v>0</v>
      </c>
      <c r="AE36" s="129">
        <f t="shared" si="4"/>
        <v>0</v>
      </c>
      <c r="AF36" s="129">
        <f t="shared" si="4"/>
        <v>0</v>
      </c>
      <c r="AG36" s="149">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113"/>
    </row>
    <row r="38" spans="1:33" ht="12.95" customHeight="1" x14ac:dyDescent="0.25">
      <c r="A38" s="17" t="s">
        <v>88</v>
      </c>
      <c r="B38" s="7"/>
      <c r="C38" s="25"/>
      <c r="D38" s="25"/>
      <c r="E38" s="112"/>
      <c r="F38" s="112"/>
      <c r="G38" s="112"/>
      <c r="H38" s="112"/>
      <c r="I38" s="112"/>
      <c r="J38" s="112"/>
      <c r="K38" s="25"/>
      <c r="L38" s="25"/>
      <c r="M38" s="112"/>
      <c r="N38" s="112"/>
      <c r="O38" s="112"/>
      <c r="P38" s="112"/>
      <c r="Q38" s="25"/>
      <c r="R38" s="25"/>
      <c r="S38" s="112"/>
      <c r="T38" s="112"/>
      <c r="U38" s="112"/>
      <c r="V38" s="112"/>
      <c r="W38" s="112"/>
      <c r="X38" s="25"/>
      <c r="Y38" s="25"/>
      <c r="Z38" s="112"/>
      <c r="AA38" s="112"/>
      <c r="AB38" s="112"/>
      <c r="AC38" s="112"/>
      <c r="AD38" s="25"/>
      <c r="AE38" s="25"/>
      <c r="AF38" s="25"/>
      <c r="AG38" s="115">
        <f>SUM(B38:AF38)</f>
        <v>0</v>
      </c>
    </row>
    <row r="39" spans="1:33" ht="12.95" customHeight="1" x14ac:dyDescent="0.25">
      <c r="A39" s="17" t="s">
        <v>89</v>
      </c>
      <c r="B39" s="7"/>
      <c r="C39" s="25"/>
      <c r="D39" s="25"/>
      <c r="E39" s="112"/>
      <c r="F39" s="112"/>
      <c r="G39" s="112"/>
      <c r="H39" s="112"/>
      <c r="I39" s="112"/>
      <c r="J39" s="112"/>
      <c r="K39" s="25"/>
      <c r="L39" s="25"/>
      <c r="M39" s="112"/>
      <c r="N39" s="112"/>
      <c r="O39" s="112"/>
      <c r="P39" s="112"/>
      <c r="Q39" s="25"/>
      <c r="R39" s="25"/>
      <c r="S39" s="112"/>
      <c r="T39" s="112"/>
      <c r="U39" s="112"/>
      <c r="V39" s="112"/>
      <c r="W39" s="112"/>
      <c r="X39" s="25"/>
      <c r="Y39" s="25"/>
      <c r="Z39" s="112"/>
      <c r="AA39" s="112"/>
      <c r="AB39" s="112"/>
      <c r="AC39" s="112"/>
      <c r="AD39" s="25"/>
      <c r="AE39" s="25"/>
      <c r="AF39" s="25"/>
      <c r="AG39" s="115">
        <f>SUM(B39:AF39)</f>
        <v>0</v>
      </c>
    </row>
    <row r="40" spans="1:33" ht="12.95" customHeight="1" x14ac:dyDescent="0.25">
      <c r="A40" s="17" t="s">
        <v>90</v>
      </c>
      <c r="B40" s="7"/>
      <c r="C40" s="25"/>
      <c r="D40" s="25"/>
      <c r="E40" s="112"/>
      <c r="F40" s="112"/>
      <c r="G40" s="112"/>
      <c r="H40" s="112"/>
      <c r="I40" s="112"/>
      <c r="J40" s="112"/>
      <c r="K40" s="25"/>
      <c r="L40" s="25"/>
      <c r="M40" s="112"/>
      <c r="N40" s="112"/>
      <c r="O40" s="112"/>
      <c r="P40" s="112"/>
      <c r="Q40" s="25"/>
      <c r="R40" s="25"/>
      <c r="S40" s="112"/>
      <c r="T40" s="112"/>
      <c r="U40" s="112"/>
      <c r="V40" s="112"/>
      <c r="W40" s="112"/>
      <c r="X40" s="25"/>
      <c r="Y40" s="25"/>
      <c r="Z40" s="112"/>
      <c r="AA40" s="112"/>
      <c r="AB40" s="112"/>
      <c r="AC40" s="112"/>
      <c r="AD40" s="25"/>
      <c r="AE40" s="25"/>
      <c r="AF40" s="25"/>
      <c r="AG40" s="115">
        <f>SUM(B40:AF40)</f>
        <v>0</v>
      </c>
    </row>
    <row r="41" spans="1:33" ht="12.95" customHeight="1" x14ac:dyDescent="0.25">
      <c r="A41" s="6" t="s">
        <v>12</v>
      </c>
      <c r="B41" s="113">
        <f t="shared" ref="B41:AF41" si="5">IF(B38+B39+B40=0, 0, B38+B39+B40 )</f>
        <v>0</v>
      </c>
      <c r="C41" s="151">
        <f t="shared" si="5"/>
        <v>0</v>
      </c>
      <c r="D41" s="151">
        <f t="shared" si="5"/>
        <v>0</v>
      </c>
      <c r="E41" s="113">
        <f t="shared" si="5"/>
        <v>0</v>
      </c>
      <c r="F41" s="113">
        <f t="shared" si="5"/>
        <v>0</v>
      </c>
      <c r="G41" s="113">
        <f t="shared" si="5"/>
        <v>0</v>
      </c>
      <c r="H41" s="113">
        <f t="shared" si="5"/>
        <v>0</v>
      </c>
      <c r="I41" s="113">
        <f t="shared" si="5"/>
        <v>0</v>
      </c>
      <c r="J41" s="113">
        <f t="shared" si="5"/>
        <v>0</v>
      </c>
      <c r="K41" s="151">
        <f t="shared" si="5"/>
        <v>0</v>
      </c>
      <c r="L41" s="151">
        <f t="shared" si="5"/>
        <v>0</v>
      </c>
      <c r="M41" s="113">
        <f t="shared" si="5"/>
        <v>0</v>
      </c>
      <c r="N41" s="113">
        <f t="shared" si="5"/>
        <v>0</v>
      </c>
      <c r="O41" s="113">
        <f t="shared" si="5"/>
        <v>0</v>
      </c>
      <c r="P41" s="113">
        <f t="shared" si="5"/>
        <v>0</v>
      </c>
      <c r="Q41" s="151">
        <f t="shared" si="5"/>
        <v>0</v>
      </c>
      <c r="R41" s="151">
        <f t="shared" si="5"/>
        <v>0</v>
      </c>
      <c r="S41" s="113">
        <f t="shared" si="5"/>
        <v>0</v>
      </c>
      <c r="T41" s="113">
        <f t="shared" si="5"/>
        <v>0</v>
      </c>
      <c r="U41" s="113">
        <f t="shared" si="5"/>
        <v>0</v>
      </c>
      <c r="V41" s="113">
        <f t="shared" si="5"/>
        <v>0</v>
      </c>
      <c r="W41" s="113">
        <f t="shared" si="5"/>
        <v>0</v>
      </c>
      <c r="X41" s="151">
        <f t="shared" si="5"/>
        <v>0</v>
      </c>
      <c r="Y41" s="151">
        <f t="shared" si="5"/>
        <v>0</v>
      </c>
      <c r="Z41" s="113">
        <f t="shared" si="5"/>
        <v>0</v>
      </c>
      <c r="AA41" s="113">
        <f t="shared" si="5"/>
        <v>0</v>
      </c>
      <c r="AB41" s="113">
        <f t="shared" si="5"/>
        <v>0</v>
      </c>
      <c r="AC41" s="5">
        <f t="shared" si="5"/>
        <v>0</v>
      </c>
      <c r="AD41" s="151">
        <f t="shared" si="5"/>
        <v>0</v>
      </c>
      <c r="AE41" s="151">
        <f t="shared" si="5"/>
        <v>0</v>
      </c>
      <c r="AF41" s="151">
        <f t="shared" si="5"/>
        <v>0</v>
      </c>
      <c r="AG41" s="113">
        <f>SUM(B41:AF41)</f>
        <v>0</v>
      </c>
    </row>
    <row r="42" spans="1:33" x14ac:dyDescent="0.25">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row>
    <row r="43" spans="1:33" x14ac:dyDescent="0.25">
      <c r="A43" s="156" t="s">
        <v>13</v>
      </c>
      <c r="B43" s="113">
        <f t="shared" ref="B43:AF43" si="6">IF(B41&gt;0,"Absence",B24+B30+B36)</f>
        <v>0</v>
      </c>
      <c r="C43" s="151">
        <f t="shared" si="6"/>
        <v>0</v>
      </c>
      <c r="D43" s="151">
        <f t="shared" si="6"/>
        <v>0</v>
      </c>
      <c r="E43" s="113">
        <f t="shared" si="6"/>
        <v>0</v>
      </c>
      <c r="F43" s="113">
        <f t="shared" si="6"/>
        <v>0</v>
      </c>
      <c r="G43" s="113">
        <f t="shared" si="6"/>
        <v>0</v>
      </c>
      <c r="H43" s="113">
        <f t="shared" si="6"/>
        <v>0</v>
      </c>
      <c r="I43" s="113">
        <f t="shared" si="6"/>
        <v>0</v>
      </c>
      <c r="J43" s="113">
        <f t="shared" si="6"/>
        <v>0</v>
      </c>
      <c r="K43" s="151">
        <f t="shared" si="6"/>
        <v>0</v>
      </c>
      <c r="L43" s="151">
        <f t="shared" si="6"/>
        <v>0</v>
      </c>
      <c r="M43" s="113">
        <f t="shared" si="6"/>
        <v>0</v>
      </c>
      <c r="N43" s="113">
        <f t="shared" si="6"/>
        <v>0</v>
      </c>
      <c r="O43" s="113">
        <f t="shared" si="6"/>
        <v>0</v>
      </c>
      <c r="P43" s="113">
        <f t="shared" si="6"/>
        <v>0</v>
      </c>
      <c r="Q43" s="151">
        <f t="shared" si="6"/>
        <v>0</v>
      </c>
      <c r="R43" s="151">
        <f t="shared" si="6"/>
        <v>0</v>
      </c>
      <c r="S43" s="113">
        <f t="shared" si="6"/>
        <v>0</v>
      </c>
      <c r="T43" s="113">
        <f t="shared" si="6"/>
        <v>0</v>
      </c>
      <c r="U43" s="113">
        <f t="shared" si="6"/>
        <v>0</v>
      </c>
      <c r="V43" s="113">
        <f t="shared" si="6"/>
        <v>0</v>
      </c>
      <c r="W43" s="113">
        <f t="shared" si="6"/>
        <v>0</v>
      </c>
      <c r="X43" s="151">
        <f t="shared" si="6"/>
        <v>0</v>
      </c>
      <c r="Y43" s="151">
        <f t="shared" si="6"/>
        <v>0</v>
      </c>
      <c r="Z43" s="113">
        <f t="shared" si="6"/>
        <v>0</v>
      </c>
      <c r="AA43" s="113">
        <f t="shared" si="6"/>
        <v>0</v>
      </c>
      <c r="AB43" s="113">
        <f t="shared" si="6"/>
        <v>0</v>
      </c>
      <c r="AC43" s="5">
        <f t="shared" si="6"/>
        <v>0</v>
      </c>
      <c r="AD43" s="151">
        <f t="shared" si="6"/>
        <v>0</v>
      </c>
      <c r="AE43" s="151">
        <f t="shared" si="6"/>
        <v>0</v>
      </c>
      <c r="AF43" s="151">
        <f t="shared" si="6"/>
        <v>0</v>
      </c>
      <c r="AG43" s="5">
        <f>SUM(B43:AF43)</f>
        <v>0</v>
      </c>
    </row>
    <row r="44" spans="1:33" x14ac:dyDescent="0.25">
      <c r="A44" s="3"/>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G44" s="4"/>
    </row>
    <row r="45" spans="1:33" x14ac:dyDescent="0.25">
      <c r="A45" s="6" t="s">
        <v>14</v>
      </c>
      <c r="B45" s="113">
        <f t="shared" ref="B45:AF45" si="7">IF(B41=0, B43,B41)</f>
        <v>0</v>
      </c>
      <c r="C45" s="151">
        <f t="shared" si="7"/>
        <v>0</v>
      </c>
      <c r="D45" s="151">
        <f>IF(D41=0, D43,D41)</f>
        <v>0</v>
      </c>
      <c r="E45" s="113">
        <f t="shared" si="7"/>
        <v>0</v>
      </c>
      <c r="F45" s="113">
        <f t="shared" si="7"/>
        <v>0</v>
      </c>
      <c r="G45" s="113">
        <f t="shared" si="7"/>
        <v>0</v>
      </c>
      <c r="H45" s="113">
        <f t="shared" si="7"/>
        <v>0</v>
      </c>
      <c r="I45" s="113">
        <f t="shared" si="7"/>
        <v>0</v>
      </c>
      <c r="J45" s="113">
        <f t="shared" si="7"/>
        <v>0</v>
      </c>
      <c r="K45" s="151">
        <f t="shared" si="7"/>
        <v>0</v>
      </c>
      <c r="L45" s="151">
        <f t="shared" si="7"/>
        <v>0</v>
      </c>
      <c r="M45" s="113">
        <f t="shared" si="7"/>
        <v>0</v>
      </c>
      <c r="N45" s="113">
        <f t="shared" si="7"/>
        <v>0</v>
      </c>
      <c r="O45" s="113">
        <f t="shared" si="7"/>
        <v>0</v>
      </c>
      <c r="P45" s="113">
        <f t="shared" si="7"/>
        <v>0</v>
      </c>
      <c r="Q45" s="151">
        <f t="shared" si="7"/>
        <v>0</v>
      </c>
      <c r="R45" s="151">
        <f t="shared" si="7"/>
        <v>0</v>
      </c>
      <c r="S45" s="113">
        <f t="shared" si="7"/>
        <v>0</v>
      </c>
      <c r="T45" s="113">
        <f t="shared" si="7"/>
        <v>0</v>
      </c>
      <c r="U45" s="113">
        <f t="shared" si="7"/>
        <v>0</v>
      </c>
      <c r="V45" s="113">
        <f t="shared" si="7"/>
        <v>0</v>
      </c>
      <c r="W45" s="113">
        <f t="shared" si="7"/>
        <v>0</v>
      </c>
      <c r="X45" s="151">
        <f t="shared" si="7"/>
        <v>0</v>
      </c>
      <c r="Y45" s="151">
        <f t="shared" si="7"/>
        <v>0</v>
      </c>
      <c r="Z45" s="113">
        <f t="shared" si="7"/>
        <v>0</v>
      </c>
      <c r="AA45" s="113">
        <f t="shared" si="7"/>
        <v>0</v>
      </c>
      <c r="AB45" s="113">
        <f t="shared" si="7"/>
        <v>0</v>
      </c>
      <c r="AC45" s="5">
        <f t="shared" si="7"/>
        <v>0</v>
      </c>
      <c r="AD45" s="151">
        <f t="shared" si="7"/>
        <v>0</v>
      </c>
      <c r="AE45" s="151">
        <f t="shared" si="7"/>
        <v>0</v>
      </c>
      <c r="AF45" s="151">
        <f t="shared" si="7"/>
        <v>0</v>
      </c>
      <c r="AG45" s="5">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row>
    <row r="49" spans="1:32"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row>
    <row r="50" spans="1:32"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row>
    <row r="51" spans="1:32"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row>
    <row r="52" spans="1:32"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row>
    <row r="53" spans="1:32"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row>
    <row r="54" spans="1:32"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6"/>
      <c r="AE54" s="196"/>
      <c r="AF54" s="196"/>
    </row>
    <row r="55" spans="1:32"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2"/>
      <c r="AE55" s="192"/>
      <c r="AF55" s="192"/>
    </row>
    <row r="56" spans="1:32"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2"/>
      <c r="AE56" s="192"/>
      <c r="AF56" s="192"/>
    </row>
    <row r="57" spans="1:32"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2"/>
      <c r="AE57" s="192"/>
      <c r="AF57" s="192"/>
    </row>
    <row r="58" spans="1:32"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2"/>
      <c r="AE58" s="192"/>
      <c r="AF58" s="192"/>
    </row>
    <row r="59" spans="1:32"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2"/>
      <c r="AE59" s="192"/>
      <c r="AF59" s="192"/>
    </row>
    <row r="60" spans="1:32"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2"/>
      <c r="AE60" s="192"/>
      <c r="AF60" s="192"/>
    </row>
    <row r="61" spans="1:32"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4"/>
      <c r="AE61" s="194"/>
      <c r="AF61" s="194"/>
    </row>
  </sheetData>
  <mergeCells count="28">
    <mergeCell ref="X2:Z3"/>
    <mergeCell ref="AC2:AF3"/>
    <mergeCell ref="AA2:AB3"/>
    <mergeCell ref="A49:AF53"/>
    <mergeCell ref="V2:W3"/>
    <mergeCell ref="A6:C7"/>
    <mergeCell ref="D6:I7"/>
    <mergeCell ref="J6:O7"/>
    <mergeCell ref="P6:T7"/>
    <mergeCell ref="U6:Z7"/>
    <mergeCell ref="AA6:AF7"/>
    <mergeCell ref="A9:C10"/>
    <mergeCell ref="D9:O10"/>
    <mergeCell ref="P9:Z10"/>
    <mergeCell ref="AA9:AF10"/>
    <mergeCell ref="A48:O48"/>
    <mergeCell ref="A60:A61"/>
    <mergeCell ref="B60:I61"/>
    <mergeCell ref="P60:V61"/>
    <mergeCell ref="W60:AF61"/>
    <mergeCell ref="A54:A57"/>
    <mergeCell ref="B54:I57"/>
    <mergeCell ref="P54:V57"/>
    <mergeCell ref="W54:AF57"/>
    <mergeCell ref="A58:A59"/>
    <mergeCell ref="B58:I59"/>
    <mergeCell ref="P58:V59"/>
    <mergeCell ref="W58:AF59"/>
  </mergeCells>
  <conditionalFormatting sqref="A24:XFD24 A30:XFD30 A36:XFD36">
    <cfRule type="containsText" dxfId="44" priority="2" operator="containsText" text="Fehler">
      <formula>NOT(ISERROR(SEARCH("Fehler",A24)))</formula>
    </cfRule>
  </conditionalFormatting>
  <conditionalFormatting sqref="A43:XFD43">
    <cfRule type="containsText" dxfId="43"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opLeftCell="A10" zoomScaleNormal="100" workbookViewId="0">
      <selection activeCell="V30" sqref="V30"/>
    </sheetView>
  </sheetViews>
  <sheetFormatPr baseColWidth="10" defaultColWidth="11.5703125" defaultRowHeight="15" x14ac:dyDescent="0.25"/>
  <cols>
    <col min="1" max="1" width="21.285156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31</v>
      </c>
      <c r="Y2" s="199"/>
      <c r="Z2" s="200"/>
      <c r="AA2" s="203" t="s">
        <v>23</v>
      </c>
      <c r="AB2" s="204"/>
      <c r="AC2" s="199">
        <v>2024</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23">
        <v>1</v>
      </c>
      <c r="C14" s="110">
        <v>2</v>
      </c>
      <c r="D14" s="110">
        <v>3</v>
      </c>
      <c r="E14" s="110">
        <v>4</v>
      </c>
      <c r="F14" s="110">
        <v>5</v>
      </c>
      <c r="G14" s="23">
        <v>6</v>
      </c>
      <c r="H14" s="23">
        <v>7</v>
      </c>
      <c r="I14" s="18">
        <v>8</v>
      </c>
      <c r="J14" s="110">
        <v>9</v>
      </c>
      <c r="K14" s="110">
        <v>10</v>
      </c>
      <c r="L14" s="110">
        <v>11</v>
      </c>
      <c r="M14" s="110">
        <v>12</v>
      </c>
      <c r="N14" s="23">
        <v>13</v>
      </c>
      <c r="O14" s="23">
        <v>14</v>
      </c>
      <c r="P14" s="110">
        <v>15</v>
      </c>
      <c r="Q14" s="110">
        <v>16</v>
      </c>
      <c r="R14" s="110">
        <v>17</v>
      </c>
      <c r="S14" s="110">
        <v>18</v>
      </c>
      <c r="T14" s="110">
        <v>19</v>
      </c>
      <c r="U14" s="23">
        <v>20</v>
      </c>
      <c r="V14" s="23">
        <v>21</v>
      </c>
      <c r="W14" s="110">
        <v>22</v>
      </c>
      <c r="X14" s="110">
        <v>23</v>
      </c>
      <c r="Y14" s="110">
        <v>24</v>
      </c>
      <c r="Z14" s="110">
        <v>25</v>
      </c>
      <c r="AA14" s="110">
        <v>26</v>
      </c>
      <c r="AB14" s="23">
        <v>27</v>
      </c>
      <c r="AC14" s="23">
        <v>28</v>
      </c>
      <c r="AD14" s="110">
        <v>29</v>
      </c>
      <c r="AE14" s="110">
        <v>30</v>
      </c>
      <c r="AF14" s="6" t="s">
        <v>2</v>
      </c>
    </row>
    <row r="15" spans="1:32" ht="12.95" customHeight="1" x14ac:dyDescent="0.25">
      <c r="A15" s="5" t="s">
        <v>3</v>
      </c>
      <c r="B15" s="23" t="s">
        <v>19</v>
      </c>
      <c r="C15" s="110" t="s">
        <v>5</v>
      </c>
      <c r="D15" s="110" t="s">
        <v>6</v>
      </c>
      <c r="E15" s="110" t="s">
        <v>7</v>
      </c>
      <c r="F15" s="110" t="s">
        <v>8</v>
      </c>
      <c r="G15" s="23" t="s">
        <v>9</v>
      </c>
      <c r="H15" s="23" t="s">
        <v>4</v>
      </c>
      <c r="I15" s="18" t="s">
        <v>19</v>
      </c>
      <c r="J15" s="110" t="s">
        <v>5</v>
      </c>
      <c r="K15" s="110" t="s">
        <v>6</v>
      </c>
      <c r="L15" s="110" t="s">
        <v>7</v>
      </c>
      <c r="M15" s="110" t="s">
        <v>8</v>
      </c>
      <c r="N15" s="23" t="s">
        <v>9</v>
      </c>
      <c r="O15" s="23" t="s">
        <v>4</v>
      </c>
      <c r="P15" s="110" t="s">
        <v>19</v>
      </c>
      <c r="Q15" s="110" t="s">
        <v>5</v>
      </c>
      <c r="R15" s="110" t="s">
        <v>6</v>
      </c>
      <c r="S15" s="110" t="s">
        <v>7</v>
      </c>
      <c r="T15" s="110" t="s">
        <v>8</v>
      </c>
      <c r="U15" s="23" t="s">
        <v>9</v>
      </c>
      <c r="V15" s="23" t="s">
        <v>4</v>
      </c>
      <c r="W15" s="110" t="s">
        <v>19</v>
      </c>
      <c r="X15" s="110" t="s">
        <v>5</v>
      </c>
      <c r="Y15" s="110" t="s">
        <v>6</v>
      </c>
      <c r="Z15" s="110" t="s">
        <v>7</v>
      </c>
      <c r="AA15" s="110" t="s">
        <v>8</v>
      </c>
      <c r="AB15" s="23" t="s">
        <v>9</v>
      </c>
      <c r="AC15" s="23" t="s">
        <v>4</v>
      </c>
      <c r="AD15" s="110" t="s">
        <v>19</v>
      </c>
      <c r="AE15" s="110" t="s">
        <v>5</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2" ht="12.95" customHeight="1" x14ac:dyDescent="0.25">
      <c r="A17" s="17" t="str">
        <f>Kerndaten!J13</f>
        <v>WP 3</v>
      </c>
      <c r="B17" s="24"/>
      <c r="C17" s="111"/>
      <c r="D17" s="111"/>
      <c r="E17" s="111"/>
      <c r="F17" s="111"/>
      <c r="G17" s="24"/>
      <c r="H17" s="24"/>
      <c r="I17" s="111"/>
      <c r="J17" s="111"/>
      <c r="K17" s="111"/>
      <c r="L17" s="111"/>
      <c r="M17" s="111"/>
      <c r="N17" s="24"/>
      <c r="O17" s="24"/>
      <c r="P17" s="111"/>
      <c r="Q17" s="111"/>
      <c r="R17" s="111"/>
      <c r="S17" s="111"/>
      <c r="T17" s="111"/>
      <c r="U17" s="24"/>
      <c r="V17" s="24"/>
      <c r="W17" s="111"/>
      <c r="X17" s="111"/>
      <c r="Y17" s="111"/>
      <c r="Z17" s="111"/>
      <c r="AA17" s="111"/>
      <c r="AB17" s="24"/>
      <c r="AC17" s="24"/>
      <c r="AD17" s="111"/>
      <c r="AE17" s="111"/>
      <c r="AF17" s="5">
        <f t="shared" ref="AF17:AF23" si="0">SUM(B17:AE17)</f>
        <v>0</v>
      </c>
    </row>
    <row r="18" spans="1:32" ht="12.95" customHeight="1" x14ac:dyDescent="0.25">
      <c r="A18" s="17" t="str">
        <f>Kerndaten!J14</f>
        <v>WP 4</v>
      </c>
      <c r="B18" s="24"/>
      <c r="C18" s="111"/>
      <c r="D18" s="111"/>
      <c r="E18" s="111"/>
      <c r="F18" s="111"/>
      <c r="G18" s="24"/>
      <c r="H18" s="24"/>
      <c r="I18" s="111"/>
      <c r="J18" s="111"/>
      <c r="K18" s="111"/>
      <c r="L18" s="111"/>
      <c r="M18" s="111"/>
      <c r="N18" s="24"/>
      <c r="O18" s="24"/>
      <c r="P18" s="111"/>
      <c r="Q18" s="111"/>
      <c r="R18" s="111"/>
      <c r="S18" s="111"/>
      <c r="T18" s="111"/>
      <c r="U18" s="24"/>
      <c r="V18" s="24"/>
      <c r="W18" s="111"/>
      <c r="X18" s="111"/>
      <c r="Y18" s="111"/>
      <c r="Z18" s="111"/>
      <c r="AA18" s="111"/>
      <c r="AB18" s="24"/>
      <c r="AC18" s="24"/>
      <c r="AD18" s="111"/>
      <c r="AE18" s="111"/>
      <c r="AF18" s="5">
        <f t="shared" si="0"/>
        <v>0</v>
      </c>
    </row>
    <row r="19" spans="1:32" ht="12.95" customHeight="1" x14ac:dyDescent="0.25">
      <c r="A19" s="17" t="str">
        <f>Kerndaten!J15</f>
        <v>WP 5</v>
      </c>
      <c r="B19" s="24"/>
      <c r="C19" s="111"/>
      <c r="D19" s="111"/>
      <c r="E19" s="111"/>
      <c r="F19" s="111"/>
      <c r="G19" s="24"/>
      <c r="H19" s="24"/>
      <c r="I19" s="111"/>
      <c r="J19" s="111"/>
      <c r="K19" s="111"/>
      <c r="L19" s="111"/>
      <c r="M19" s="111"/>
      <c r="N19" s="24"/>
      <c r="O19" s="24"/>
      <c r="P19" s="111"/>
      <c r="Q19" s="111"/>
      <c r="R19" s="111"/>
      <c r="S19" s="111"/>
      <c r="T19" s="111"/>
      <c r="U19" s="24"/>
      <c r="V19" s="24"/>
      <c r="W19" s="111"/>
      <c r="X19" s="111"/>
      <c r="Y19" s="111"/>
      <c r="Z19" s="111"/>
      <c r="AA19" s="111"/>
      <c r="AB19" s="24"/>
      <c r="AC19" s="24"/>
      <c r="AD19" s="111"/>
      <c r="AE19" s="111"/>
      <c r="AF19" s="5">
        <f t="shared" si="0"/>
        <v>0</v>
      </c>
    </row>
    <row r="20" spans="1:32" ht="12.95" customHeight="1" x14ac:dyDescent="0.25">
      <c r="A20" s="17" t="str">
        <f>Kerndaten!J16</f>
        <v>WP 9</v>
      </c>
      <c r="B20" s="24"/>
      <c r="C20" s="111"/>
      <c r="D20" s="111"/>
      <c r="E20" s="111"/>
      <c r="F20" s="111"/>
      <c r="G20" s="24"/>
      <c r="H20" s="24"/>
      <c r="I20" s="111"/>
      <c r="J20" s="111"/>
      <c r="K20" s="111"/>
      <c r="L20" s="111"/>
      <c r="M20" s="111"/>
      <c r="N20" s="24"/>
      <c r="O20" s="24"/>
      <c r="P20" s="111"/>
      <c r="Q20" s="111"/>
      <c r="R20" s="111"/>
      <c r="S20" s="111"/>
      <c r="T20" s="111"/>
      <c r="U20" s="24"/>
      <c r="V20" s="24"/>
      <c r="W20" s="111"/>
      <c r="X20" s="111"/>
      <c r="Y20" s="111"/>
      <c r="Z20" s="111"/>
      <c r="AA20" s="111"/>
      <c r="AB20" s="24"/>
      <c r="AC20" s="24"/>
      <c r="AD20" s="111"/>
      <c r="AE20" s="111"/>
      <c r="AF20" s="5">
        <f t="shared" si="0"/>
        <v>0</v>
      </c>
    </row>
    <row r="21" spans="1:32" ht="12.95" customHeight="1" x14ac:dyDescent="0.25">
      <c r="A21" s="17" t="str">
        <f>Kerndaten!J17</f>
        <v>WP 10</v>
      </c>
      <c r="B21" s="24"/>
      <c r="C21" s="111"/>
      <c r="D21" s="111"/>
      <c r="E21" s="111"/>
      <c r="F21" s="111"/>
      <c r="G21" s="24"/>
      <c r="H21" s="24"/>
      <c r="I21" s="111"/>
      <c r="J21" s="111"/>
      <c r="K21" s="111"/>
      <c r="L21" s="111"/>
      <c r="M21" s="111"/>
      <c r="N21" s="24"/>
      <c r="O21" s="24"/>
      <c r="P21" s="111"/>
      <c r="Q21" s="111"/>
      <c r="R21" s="111"/>
      <c r="S21" s="111"/>
      <c r="T21" s="111"/>
      <c r="U21" s="24"/>
      <c r="V21" s="24"/>
      <c r="W21" s="111"/>
      <c r="X21" s="111"/>
      <c r="Y21" s="111"/>
      <c r="Z21" s="111"/>
      <c r="AA21" s="111"/>
      <c r="AB21" s="24"/>
      <c r="AC21" s="24"/>
      <c r="AD21" s="111"/>
      <c r="AE21" s="111"/>
      <c r="AF21" s="5">
        <f t="shared" si="0"/>
        <v>0</v>
      </c>
    </row>
    <row r="22" spans="1:32" ht="12.95" customHeight="1" x14ac:dyDescent="0.25">
      <c r="A22" s="17" t="str">
        <f>Kerndaten!J18</f>
        <v>WP 11</v>
      </c>
      <c r="B22" s="25"/>
      <c r="C22" s="112"/>
      <c r="D22" s="112"/>
      <c r="E22" s="112"/>
      <c r="F22" s="112"/>
      <c r="G22" s="25"/>
      <c r="H22" s="25"/>
      <c r="I22" s="112"/>
      <c r="J22" s="112"/>
      <c r="K22" s="112"/>
      <c r="L22" s="112"/>
      <c r="M22" s="112"/>
      <c r="N22" s="25"/>
      <c r="O22" s="25"/>
      <c r="P22" s="112"/>
      <c r="Q22" s="112"/>
      <c r="R22" s="112"/>
      <c r="S22" s="112"/>
      <c r="T22" s="112"/>
      <c r="U22" s="25"/>
      <c r="V22" s="25"/>
      <c r="W22" s="112"/>
      <c r="X22" s="112"/>
      <c r="Y22" s="112"/>
      <c r="Z22" s="112"/>
      <c r="AA22" s="112"/>
      <c r="AB22" s="25"/>
      <c r="AC22" s="25"/>
      <c r="AD22" s="112"/>
      <c r="AE22" s="112"/>
      <c r="AF22" s="5">
        <f t="shared" si="0"/>
        <v>0</v>
      </c>
    </row>
    <row r="23" spans="1:32" ht="12.95" customHeight="1" x14ac:dyDescent="0.25">
      <c r="A23" s="17" t="str">
        <f>Kerndaten!J19</f>
        <v>WP 12</v>
      </c>
      <c r="B23" s="25"/>
      <c r="C23" s="112"/>
      <c r="D23" s="112"/>
      <c r="E23" s="112"/>
      <c r="F23" s="112"/>
      <c r="G23" s="25"/>
      <c r="H23" s="25"/>
      <c r="I23" s="112"/>
      <c r="J23" s="112"/>
      <c r="K23" s="112"/>
      <c r="L23" s="112"/>
      <c r="M23" s="112"/>
      <c r="N23" s="25"/>
      <c r="O23" s="25"/>
      <c r="P23" s="112"/>
      <c r="Q23" s="112"/>
      <c r="R23" s="112"/>
      <c r="S23" s="112"/>
      <c r="T23" s="112"/>
      <c r="U23" s="25"/>
      <c r="V23" s="25"/>
      <c r="W23" s="112"/>
      <c r="X23" s="112"/>
      <c r="Y23" s="112"/>
      <c r="Z23" s="112"/>
      <c r="AA23" s="112"/>
      <c r="AB23" s="25"/>
      <c r="AC23" s="25"/>
      <c r="AD23" s="112"/>
      <c r="AE23" s="112"/>
      <c r="AF23" s="5">
        <f t="shared" si="0"/>
        <v>0</v>
      </c>
    </row>
    <row r="24" spans="1:32" ht="12.95" customHeight="1" x14ac:dyDescent="0.25">
      <c r="A24" s="6" t="s">
        <v>41</v>
      </c>
      <c r="B24" s="154">
        <f t="shared" ref="B24:AA24" si="1">IF(AND(B41&gt;0, SUM(B17:B23)&gt;0),"Fehler",SUM(B17:B23))</f>
        <v>0</v>
      </c>
      <c r="C24" s="162">
        <f>IF(AND(C41&gt;0, SUM(C17:C23)&gt;0),"Fehler",SUM(C17:C23))</f>
        <v>0</v>
      </c>
      <c r="D24" s="162">
        <f t="shared" si="1"/>
        <v>0</v>
      </c>
      <c r="E24" s="162">
        <f t="shared" si="1"/>
        <v>0</v>
      </c>
      <c r="F24" s="162">
        <f t="shared" si="1"/>
        <v>0</v>
      </c>
      <c r="G24" s="154">
        <f t="shared" si="1"/>
        <v>0</v>
      </c>
      <c r="H24" s="154">
        <f t="shared" si="1"/>
        <v>0</v>
      </c>
      <c r="I24" s="162">
        <f t="shared" si="1"/>
        <v>0</v>
      </c>
      <c r="J24" s="162">
        <f t="shared" si="1"/>
        <v>0</v>
      </c>
      <c r="K24" s="162">
        <f t="shared" si="1"/>
        <v>0</v>
      </c>
      <c r="L24" s="162">
        <f t="shared" si="1"/>
        <v>0</v>
      </c>
      <c r="M24" s="162">
        <f t="shared" si="1"/>
        <v>0</v>
      </c>
      <c r="N24" s="154">
        <f t="shared" si="1"/>
        <v>0</v>
      </c>
      <c r="O24" s="154">
        <f t="shared" si="1"/>
        <v>0</v>
      </c>
      <c r="P24" s="162">
        <f t="shared" si="1"/>
        <v>0</v>
      </c>
      <c r="Q24" s="162">
        <f t="shared" si="1"/>
        <v>0</v>
      </c>
      <c r="R24" s="162">
        <f t="shared" si="1"/>
        <v>0</v>
      </c>
      <c r="S24" s="162">
        <f t="shared" si="1"/>
        <v>0</v>
      </c>
      <c r="T24" s="162">
        <f t="shared" si="1"/>
        <v>0</v>
      </c>
      <c r="U24" s="154">
        <f t="shared" si="1"/>
        <v>0</v>
      </c>
      <c r="V24" s="154">
        <f t="shared" si="1"/>
        <v>0</v>
      </c>
      <c r="W24" s="162">
        <f t="shared" si="1"/>
        <v>0</v>
      </c>
      <c r="X24" s="162">
        <f t="shared" si="1"/>
        <v>0</v>
      </c>
      <c r="Y24" s="162">
        <f t="shared" si="1"/>
        <v>0</v>
      </c>
      <c r="Z24" s="162">
        <f t="shared" si="1"/>
        <v>0</v>
      </c>
      <c r="AA24" s="162">
        <f t="shared" si="1"/>
        <v>0</v>
      </c>
      <c r="AB24" s="154">
        <f t="shared" ref="AB24" si="2">SUM(AB17:AB23)</f>
        <v>0</v>
      </c>
      <c r="AC24" s="154">
        <f>IF(AND(AC41&gt;0, SUM(AC17:AC23)&gt;0),"Fehler",SUM(AC17:AC23))</f>
        <v>0</v>
      </c>
      <c r="AD24" s="162">
        <f>IF(AND(AD41&gt;0, SUM(AD17:AD23)&gt;0),"Fehler",SUM(AD17:AD23))</f>
        <v>0</v>
      </c>
      <c r="AE24" s="162">
        <f>IF(AND(AE41&gt;0, SUM(AE17:AE23)&gt;0),"Fehler",SUM(AE17:AE23))</f>
        <v>0</v>
      </c>
      <c r="AF24" s="152">
        <f>B24+C24+D24+E24+F24+G24+H24+J24+I24+K24+L24+M24+N24+O24+P24+Q24+R24+S24+T24+U24+V24+W24+X24+Y24+Z24+AA24+AB24+AC24+AD24+AE24</f>
        <v>0</v>
      </c>
    </row>
    <row r="25" spans="1:32"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2" ht="12.95" customHeight="1" x14ac:dyDescent="0.25">
      <c r="A26" s="37" t="s">
        <v>42</v>
      </c>
      <c r="B26" s="120"/>
      <c r="C26" s="120"/>
      <c r="D26" s="120"/>
      <c r="E26" s="120"/>
      <c r="F26" s="120"/>
      <c r="G26" s="120"/>
      <c r="H26" s="120"/>
      <c r="I26" s="120"/>
      <c r="J26" s="120"/>
      <c r="K26" s="120"/>
      <c r="L26" s="120"/>
      <c r="M26" s="121"/>
      <c r="N26" s="120"/>
      <c r="O26" s="120"/>
      <c r="P26" s="120"/>
      <c r="Q26" s="120"/>
      <c r="R26" s="120"/>
      <c r="S26" s="120"/>
      <c r="T26" s="121"/>
      <c r="U26" s="120"/>
      <c r="V26" s="120"/>
      <c r="W26" s="120"/>
      <c r="X26" s="120"/>
      <c r="Y26" s="120"/>
      <c r="Z26" s="120"/>
      <c r="AA26" s="121"/>
      <c r="AB26" s="120"/>
      <c r="AC26" s="120"/>
      <c r="AD26" s="120"/>
      <c r="AE26" s="14"/>
      <c r="AF26" s="13"/>
    </row>
    <row r="27" spans="1:32" ht="12.95" customHeight="1" x14ac:dyDescent="0.25">
      <c r="A27" s="5" t="str">
        <f>Kerndaten!H23</f>
        <v>A</v>
      </c>
      <c r="B27" s="24"/>
      <c r="C27" s="111"/>
      <c r="D27" s="111"/>
      <c r="E27" s="111"/>
      <c r="F27" s="111"/>
      <c r="G27" s="24"/>
      <c r="H27" s="24"/>
      <c r="I27" s="111"/>
      <c r="J27" s="111"/>
      <c r="K27" s="111"/>
      <c r="L27" s="111"/>
      <c r="M27" s="111"/>
      <c r="N27" s="24"/>
      <c r="O27" s="24"/>
      <c r="P27" s="111"/>
      <c r="Q27" s="111"/>
      <c r="R27" s="111"/>
      <c r="S27" s="111"/>
      <c r="T27" s="111"/>
      <c r="U27" s="24"/>
      <c r="V27" s="24"/>
      <c r="W27" s="111"/>
      <c r="X27" s="111"/>
      <c r="Y27" s="111"/>
      <c r="Z27" s="111"/>
      <c r="AA27" s="111"/>
      <c r="AB27" s="24"/>
      <c r="AC27" s="24"/>
      <c r="AD27" s="111"/>
      <c r="AE27" s="111"/>
      <c r="AF27" s="5">
        <f>SUM(B27:AE27)</f>
        <v>0</v>
      </c>
    </row>
    <row r="28" spans="1:32" ht="12.95" customHeight="1" x14ac:dyDescent="0.25">
      <c r="A28" s="5" t="str">
        <f>Kerndaten!H24</f>
        <v>B</v>
      </c>
      <c r="B28" s="24"/>
      <c r="C28" s="111"/>
      <c r="D28" s="111"/>
      <c r="E28" s="111"/>
      <c r="F28" s="111"/>
      <c r="G28" s="24"/>
      <c r="H28" s="24"/>
      <c r="I28" s="111"/>
      <c r="J28" s="111"/>
      <c r="K28" s="111"/>
      <c r="L28" s="111"/>
      <c r="M28" s="111"/>
      <c r="N28" s="24"/>
      <c r="O28" s="24"/>
      <c r="P28" s="111"/>
      <c r="Q28" s="111"/>
      <c r="R28" s="111"/>
      <c r="S28" s="111"/>
      <c r="T28" s="111"/>
      <c r="U28" s="24"/>
      <c r="V28" s="24"/>
      <c r="W28" s="111"/>
      <c r="X28" s="111"/>
      <c r="Y28" s="111"/>
      <c r="Z28" s="111"/>
      <c r="AA28" s="111"/>
      <c r="AB28" s="24"/>
      <c r="AC28" s="24"/>
      <c r="AD28" s="111"/>
      <c r="AE28" s="111"/>
      <c r="AF28" s="5">
        <f>SUM(B28:AE28)</f>
        <v>0</v>
      </c>
    </row>
    <row r="29" spans="1:32" ht="12.95" customHeight="1" x14ac:dyDescent="0.25">
      <c r="A29" s="5" t="str">
        <f>Kerndaten!H25</f>
        <v>C</v>
      </c>
      <c r="B29" s="25"/>
      <c r="C29" s="112"/>
      <c r="D29" s="112"/>
      <c r="E29" s="112"/>
      <c r="F29" s="112"/>
      <c r="G29" s="25"/>
      <c r="H29" s="25"/>
      <c r="I29" s="112"/>
      <c r="J29" s="112"/>
      <c r="K29" s="112"/>
      <c r="L29" s="112"/>
      <c r="M29" s="112"/>
      <c r="N29" s="25"/>
      <c r="O29" s="25"/>
      <c r="P29" s="112"/>
      <c r="Q29" s="112"/>
      <c r="R29" s="112"/>
      <c r="S29" s="112"/>
      <c r="T29" s="112"/>
      <c r="U29" s="25"/>
      <c r="V29" s="25"/>
      <c r="W29" s="112"/>
      <c r="X29" s="112"/>
      <c r="Y29" s="112"/>
      <c r="Z29" s="112"/>
      <c r="AA29" s="112"/>
      <c r="AB29" s="25"/>
      <c r="AC29" s="25"/>
      <c r="AD29" s="112"/>
      <c r="AE29" s="112"/>
      <c r="AF29" s="5">
        <f>SUM(B29:AE29)</f>
        <v>0</v>
      </c>
    </row>
    <row r="30" spans="1:32" ht="12.95" customHeight="1" x14ac:dyDescent="0.25">
      <c r="A30" s="6" t="s">
        <v>41</v>
      </c>
      <c r="B30" s="154">
        <f t="shared" ref="B30:AE30" si="3">IF(AND(B41&gt;0, SUM(B27:B29)&gt;0),"Fehler",SUM(B27:B29))</f>
        <v>0</v>
      </c>
      <c r="C30" s="162">
        <f t="shared" si="3"/>
        <v>0</v>
      </c>
      <c r="D30" s="162">
        <f t="shared" si="3"/>
        <v>0</v>
      </c>
      <c r="E30" s="162">
        <f t="shared" si="3"/>
        <v>0</v>
      </c>
      <c r="F30" s="162">
        <f t="shared" si="3"/>
        <v>0</v>
      </c>
      <c r="G30" s="154">
        <f t="shared" si="3"/>
        <v>0</v>
      </c>
      <c r="H30" s="154">
        <f t="shared" si="3"/>
        <v>0</v>
      </c>
      <c r="I30" s="162">
        <f t="shared" si="3"/>
        <v>0</v>
      </c>
      <c r="J30" s="162">
        <f t="shared" si="3"/>
        <v>0</v>
      </c>
      <c r="K30" s="162">
        <f t="shared" si="3"/>
        <v>0</v>
      </c>
      <c r="L30" s="162">
        <f t="shared" si="3"/>
        <v>0</v>
      </c>
      <c r="M30" s="162">
        <f t="shared" si="3"/>
        <v>0</v>
      </c>
      <c r="N30" s="154">
        <f t="shared" si="3"/>
        <v>0</v>
      </c>
      <c r="O30" s="154">
        <f t="shared" si="3"/>
        <v>0</v>
      </c>
      <c r="P30" s="162">
        <f t="shared" si="3"/>
        <v>0</v>
      </c>
      <c r="Q30" s="162">
        <f t="shared" si="3"/>
        <v>0</v>
      </c>
      <c r="R30" s="162">
        <f t="shared" si="3"/>
        <v>0</v>
      </c>
      <c r="S30" s="162">
        <f t="shared" si="3"/>
        <v>0</v>
      </c>
      <c r="T30" s="162">
        <f t="shared" si="3"/>
        <v>0</v>
      </c>
      <c r="U30" s="154">
        <f t="shared" si="3"/>
        <v>0</v>
      </c>
      <c r="V30" s="154">
        <f t="shared" si="3"/>
        <v>0</v>
      </c>
      <c r="W30" s="162">
        <f t="shared" si="3"/>
        <v>0</v>
      </c>
      <c r="X30" s="162">
        <f t="shared" si="3"/>
        <v>0</v>
      </c>
      <c r="Y30" s="162">
        <f t="shared" si="3"/>
        <v>0</v>
      </c>
      <c r="Z30" s="162">
        <f t="shared" si="3"/>
        <v>0</v>
      </c>
      <c r="AA30" s="162">
        <f t="shared" si="3"/>
        <v>0</v>
      </c>
      <c r="AB30" s="154">
        <f t="shared" si="3"/>
        <v>0</v>
      </c>
      <c r="AC30" s="154">
        <f t="shared" si="3"/>
        <v>0</v>
      </c>
      <c r="AD30" s="162">
        <f t="shared" si="3"/>
        <v>0</v>
      </c>
      <c r="AE30" s="162">
        <f t="shared" si="3"/>
        <v>0</v>
      </c>
      <c r="AF30" s="152">
        <f>B30+C30+D30+E30+F30+G30+H30+I30+J30+K30+L30+M30+N30+O30+Q30+P30+R30+S30+T30+U30+V30+W30+X30+Z30+Y30+AA30+AB30+AC30+AD30+AE30</f>
        <v>0</v>
      </c>
    </row>
    <row r="31" spans="1:32"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2"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5"/>
    </row>
    <row r="33" spans="1:32" ht="12.95" customHeight="1" x14ac:dyDescent="0.25">
      <c r="A33" s="17" t="s">
        <v>10</v>
      </c>
      <c r="B33" s="24"/>
      <c r="C33" s="111"/>
      <c r="D33" s="111"/>
      <c r="E33" s="111"/>
      <c r="F33" s="111"/>
      <c r="G33" s="24"/>
      <c r="H33" s="24"/>
      <c r="I33" s="111"/>
      <c r="J33" s="111"/>
      <c r="K33" s="111"/>
      <c r="L33" s="111"/>
      <c r="M33" s="111"/>
      <c r="N33" s="24"/>
      <c r="O33" s="24"/>
      <c r="P33" s="111"/>
      <c r="Q33" s="111"/>
      <c r="R33" s="111"/>
      <c r="S33" s="111"/>
      <c r="T33" s="111"/>
      <c r="U33" s="24"/>
      <c r="V33" s="24"/>
      <c r="W33" s="111"/>
      <c r="X33" s="111"/>
      <c r="Y33" s="111"/>
      <c r="Z33" s="111"/>
      <c r="AA33" s="111"/>
      <c r="AB33" s="24"/>
      <c r="AC33" s="24"/>
      <c r="AD33" s="111"/>
      <c r="AE33" s="111"/>
      <c r="AF33" s="5">
        <f t="shared" ref="AF33:AF39" si="4">SUM(B33:AE33)</f>
        <v>0</v>
      </c>
    </row>
    <row r="34" spans="1:32" ht="12.95" customHeight="1" x14ac:dyDescent="0.25">
      <c r="A34" s="17" t="s">
        <v>87</v>
      </c>
      <c r="B34" s="24"/>
      <c r="C34" s="111"/>
      <c r="D34" s="111"/>
      <c r="E34" s="111"/>
      <c r="F34" s="111"/>
      <c r="G34" s="24"/>
      <c r="H34" s="24"/>
      <c r="I34" s="111"/>
      <c r="J34" s="111"/>
      <c r="K34" s="111"/>
      <c r="L34" s="111"/>
      <c r="M34" s="111"/>
      <c r="N34" s="24"/>
      <c r="O34" s="24"/>
      <c r="P34" s="111"/>
      <c r="Q34" s="111"/>
      <c r="R34" s="111"/>
      <c r="S34" s="111"/>
      <c r="T34" s="111"/>
      <c r="U34" s="24"/>
      <c r="V34" s="24"/>
      <c r="W34" s="111"/>
      <c r="X34" s="111"/>
      <c r="Y34" s="111"/>
      <c r="Z34" s="111"/>
      <c r="AA34" s="111"/>
      <c r="AB34" s="24"/>
      <c r="AC34" s="24"/>
      <c r="AD34" s="111"/>
      <c r="AE34" s="111"/>
      <c r="AF34" s="5">
        <f t="shared" si="4"/>
        <v>0</v>
      </c>
    </row>
    <row r="35" spans="1:32" ht="12.95" customHeight="1" x14ac:dyDescent="0.25">
      <c r="A35" s="17" t="s">
        <v>17</v>
      </c>
      <c r="B35" s="25"/>
      <c r="C35" s="112"/>
      <c r="D35" s="112"/>
      <c r="E35" s="112"/>
      <c r="F35" s="112"/>
      <c r="G35" s="25"/>
      <c r="H35" s="25"/>
      <c r="I35" s="112"/>
      <c r="J35" s="112"/>
      <c r="K35" s="112"/>
      <c r="L35" s="112"/>
      <c r="M35" s="112"/>
      <c r="N35" s="25"/>
      <c r="O35" s="25"/>
      <c r="P35" s="112"/>
      <c r="Q35" s="112"/>
      <c r="R35" s="112"/>
      <c r="S35" s="112"/>
      <c r="T35" s="112"/>
      <c r="U35" s="25"/>
      <c r="V35" s="25"/>
      <c r="W35" s="112"/>
      <c r="X35" s="112"/>
      <c r="Y35" s="112"/>
      <c r="Z35" s="112"/>
      <c r="AA35" s="112"/>
      <c r="AB35" s="25"/>
      <c r="AC35" s="25"/>
      <c r="AD35" s="112"/>
      <c r="AE35" s="112"/>
      <c r="AF35" s="5">
        <f t="shared" si="4"/>
        <v>0</v>
      </c>
    </row>
    <row r="36" spans="1:32" ht="12.95" customHeight="1" x14ac:dyDescent="0.25">
      <c r="A36" s="6" t="s">
        <v>41</v>
      </c>
      <c r="B36" s="154">
        <f t="shared" ref="B36:AE36" si="5">IF(AND(B41&gt;0,SUM(B33:B35)&gt;0),"Fehler",SUM(B33:B35))</f>
        <v>0</v>
      </c>
      <c r="C36" s="113">
        <f t="shared" si="5"/>
        <v>0</v>
      </c>
      <c r="D36" s="113">
        <f t="shared" si="5"/>
        <v>0</v>
      </c>
      <c r="E36" s="113">
        <f t="shared" si="5"/>
        <v>0</v>
      </c>
      <c r="F36" s="113">
        <f t="shared" si="5"/>
        <v>0</v>
      </c>
      <c r="G36" s="151">
        <f t="shared" si="5"/>
        <v>0</v>
      </c>
      <c r="H36" s="151">
        <f t="shared" si="5"/>
        <v>0</v>
      </c>
      <c r="I36" s="113">
        <f t="shared" si="5"/>
        <v>0</v>
      </c>
      <c r="J36" s="113">
        <f t="shared" si="5"/>
        <v>0</v>
      </c>
      <c r="K36" s="113">
        <f t="shared" si="5"/>
        <v>0</v>
      </c>
      <c r="L36" s="113">
        <f t="shared" si="5"/>
        <v>0</v>
      </c>
      <c r="M36" s="113">
        <f t="shared" si="5"/>
        <v>0</v>
      </c>
      <c r="N36" s="151">
        <f t="shared" si="5"/>
        <v>0</v>
      </c>
      <c r="O36" s="151">
        <f t="shared" si="5"/>
        <v>0</v>
      </c>
      <c r="P36" s="113">
        <f t="shared" si="5"/>
        <v>0</v>
      </c>
      <c r="Q36" s="113">
        <f t="shared" si="5"/>
        <v>0</v>
      </c>
      <c r="R36" s="113">
        <f t="shared" si="5"/>
        <v>0</v>
      </c>
      <c r="S36" s="113">
        <f t="shared" si="5"/>
        <v>0</v>
      </c>
      <c r="T36" s="113">
        <f t="shared" si="5"/>
        <v>0</v>
      </c>
      <c r="U36" s="151">
        <f t="shared" si="5"/>
        <v>0</v>
      </c>
      <c r="V36" s="151">
        <f t="shared" si="5"/>
        <v>0</v>
      </c>
      <c r="W36" s="113">
        <f t="shared" si="5"/>
        <v>0</v>
      </c>
      <c r="X36" s="113">
        <f t="shared" si="5"/>
        <v>0</v>
      </c>
      <c r="Y36" s="113">
        <f t="shared" si="5"/>
        <v>0</v>
      </c>
      <c r="Z36" s="113">
        <f t="shared" si="5"/>
        <v>0</v>
      </c>
      <c r="AA36" s="113">
        <f t="shared" si="5"/>
        <v>0</v>
      </c>
      <c r="AB36" s="151">
        <f t="shared" si="5"/>
        <v>0</v>
      </c>
      <c r="AC36" s="151">
        <f t="shared" si="5"/>
        <v>0</v>
      </c>
      <c r="AD36" s="113">
        <f t="shared" si="5"/>
        <v>0</v>
      </c>
      <c r="AE36" s="113">
        <f t="shared" si="5"/>
        <v>0</v>
      </c>
      <c r="AF36" s="152">
        <f>B36+C36+D36+E36+F36+G36+H36+I36+J36+K36+L36+M36+N36+O36+P36+Q36+R36+S36+T36+U36+V36+W36+X36+Y36+Z36+AA36+AB36+AC36+AD36+AE36</f>
        <v>0</v>
      </c>
    </row>
    <row r="37" spans="1:32" ht="12.95" customHeight="1" x14ac:dyDescent="0.25">
      <c r="A37" s="39" t="s">
        <v>11</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90">
        <f t="shared" si="4"/>
        <v>0</v>
      </c>
    </row>
    <row r="38" spans="1:32" ht="12.95" customHeight="1" x14ac:dyDescent="0.25">
      <c r="A38" s="17" t="s">
        <v>88</v>
      </c>
      <c r="B38" s="24"/>
      <c r="C38" s="112"/>
      <c r="D38" s="112"/>
      <c r="E38" s="112"/>
      <c r="F38" s="112"/>
      <c r="G38" s="25"/>
      <c r="H38" s="25"/>
      <c r="I38" s="112"/>
      <c r="J38" s="112"/>
      <c r="K38" s="112"/>
      <c r="L38" s="112"/>
      <c r="M38" s="112"/>
      <c r="N38" s="25"/>
      <c r="O38" s="25"/>
      <c r="P38" s="112"/>
      <c r="Q38" s="112"/>
      <c r="R38" s="112"/>
      <c r="S38" s="112"/>
      <c r="T38" s="112"/>
      <c r="U38" s="25"/>
      <c r="V38" s="25"/>
      <c r="W38" s="112"/>
      <c r="X38" s="112"/>
      <c r="Y38" s="112"/>
      <c r="Z38" s="112"/>
      <c r="AA38" s="112"/>
      <c r="AB38" s="25"/>
      <c r="AC38" s="25"/>
      <c r="AD38" s="112"/>
      <c r="AE38" s="112"/>
      <c r="AF38" s="5">
        <f t="shared" si="4"/>
        <v>0</v>
      </c>
    </row>
    <row r="39" spans="1:32" ht="12.95" customHeight="1" x14ac:dyDescent="0.25">
      <c r="A39" s="17" t="s">
        <v>89</v>
      </c>
      <c r="B39" s="24"/>
      <c r="C39" s="112"/>
      <c r="D39" s="112"/>
      <c r="E39" s="112"/>
      <c r="F39" s="112"/>
      <c r="G39" s="25"/>
      <c r="H39" s="25"/>
      <c r="I39" s="112"/>
      <c r="J39" s="112"/>
      <c r="K39" s="112"/>
      <c r="L39" s="112"/>
      <c r="M39" s="112"/>
      <c r="N39" s="25"/>
      <c r="O39" s="25"/>
      <c r="P39" s="112"/>
      <c r="Q39" s="112"/>
      <c r="R39" s="112"/>
      <c r="S39" s="112"/>
      <c r="T39" s="112"/>
      <c r="U39" s="25"/>
      <c r="V39" s="25"/>
      <c r="W39" s="112"/>
      <c r="X39" s="112"/>
      <c r="Y39" s="112"/>
      <c r="Z39" s="112"/>
      <c r="AA39" s="112"/>
      <c r="AB39" s="25"/>
      <c r="AC39" s="25"/>
      <c r="AD39" s="112"/>
      <c r="AE39" s="112"/>
      <c r="AF39" s="5">
        <f t="shared" si="4"/>
        <v>0</v>
      </c>
    </row>
    <row r="40" spans="1:32" ht="12.95" customHeight="1" x14ac:dyDescent="0.25">
      <c r="A40" s="17" t="s">
        <v>90</v>
      </c>
      <c r="B40" s="25"/>
      <c r="C40" s="112"/>
      <c r="D40" s="112"/>
      <c r="E40" s="112"/>
      <c r="F40" s="112"/>
      <c r="G40" s="25"/>
      <c r="H40" s="25"/>
      <c r="I40" s="112"/>
      <c r="J40" s="112"/>
      <c r="K40" s="112"/>
      <c r="L40" s="112"/>
      <c r="M40" s="112"/>
      <c r="N40" s="25"/>
      <c r="O40" s="25"/>
      <c r="P40" s="112"/>
      <c r="Q40" s="112"/>
      <c r="R40" s="112"/>
      <c r="S40" s="112"/>
      <c r="T40" s="112"/>
      <c r="U40" s="25"/>
      <c r="V40" s="25"/>
      <c r="W40" s="112"/>
      <c r="X40" s="112"/>
      <c r="Y40" s="112"/>
      <c r="Z40" s="112"/>
      <c r="AA40" s="112"/>
      <c r="AB40" s="25"/>
      <c r="AC40" s="25"/>
      <c r="AD40" s="112"/>
      <c r="AE40" s="112"/>
      <c r="AF40" s="5">
        <f>SUM(B40:AE40)</f>
        <v>0</v>
      </c>
    </row>
    <row r="41" spans="1:32" ht="12.95" customHeight="1" x14ac:dyDescent="0.25">
      <c r="A41" s="6" t="s">
        <v>12</v>
      </c>
      <c r="B41" s="151">
        <f t="shared" ref="B41:AE41" si="6">IF(B38+B39+B40=0, 0, B38+B39+B40 )</f>
        <v>0</v>
      </c>
      <c r="C41" s="113">
        <f t="shared" si="6"/>
        <v>0</v>
      </c>
      <c r="D41" s="113">
        <f t="shared" si="6"/>
        <v>0</v>
      </c>
      <c r="E41" s="113">
        <f t="shared" si="6"/>
        <v>0</v>
      </c>
      <c r="F41" s="113">
        <f t="shared" si="6"/>
        <v>0</v>
      </c>
      <c r="G41" s="151">
        <f t="shared" si="6"/>
        <v>0</v>
      </c>
      <c r="H41" s="151">
        <f t="shared" si="6"/>
        <v>0</v>
      </c>
      <c r="I41" s="113">
        <f t="shared" si="6"/>
        <v>0</v>
      </c>
      <c r="J41" s="113">
        <f t="shared" si="6"/>
        <v>0</v>
      </c>
      <c r="K41" s="113">
        <f t="shared" si="6"/>
        <v>0</v>
      </c>
      <c r="L41" s="113">
        <f t="shared" si="6"/>
        <v>0</v>
      </c>
      <c r="M41" s="113">
        <f t="shared" si="6"/>
        <v>0</v>
      </c>
      <c r="N41" s="151">
        <f t="shared" si="6"/>
        <v>0</v>
      </c>
      <c r="O41" s="151">
        <f t="shared" si="6"/>
        <v>0</v>
      </c>
      <c r="P41" s="113">
        <f t="shared" si="6"/>
        <v>0</v>
      </c>
      <c r="Q41" s="113">
        <f t="shared" si="6"/>
        <v>0</v>
      </c>
      <c r="R41" s="113">
        <f t="shared" si="6"/>
        <v>0</v>
      </c>
      <c r="S41" s="113">
        <f t="shared" si="6"/>
        <v>0</v>
      </c>
      <c r="T41" s="113">
        <f t="shared" si="6"/>
        <v>0</v>
      </c>
      <c r="U41" s="151">
        <f t="shared" si="6"/>
        <v>0</v>
      </c>
      <c r="V41" s="151">
        <f t="shared" si="6"/>
        <v>0</v>
      </c>
      <c r="W41" s="113">
        <f t="shared" si="6"/>
        <v>0</v>
      </c>
      <c r="X41" s="113">
        <f t="shared" si="6"/>
        <v>0</v>
      </c>
      <c r="Y41" s="113">
        <f t="shared" si="6"/>
        <v>0</v>
      </c>
      <c r="Z41" s="113">
        <f t="shared" si="6"/>
        <v>0</v>
      </c>
      <c r="AA41" s="113">
        <f t="shared" si="6"/>
        <v>0</v>
      </c>
      <c r="AB41" s="151">
        <f t="shared" si="6"/>
        <v>0</v>
      </c>
      <c r="AC41" s="151">
        <f t="shared" si="6"/>
        <v>0</v>
      </c>
      <c r="AD41" s="113">
        <f t="shared" si="6"/>
        <v>0</v>
      </c>
      <c r="AE41" s="113">
        <f t="shared" si="6"/>
        <v>0</v>
      </c>
      <c r="AF41" s="152">
        <f>SUM(B41:AE41)</f>
        <v>0</v>
      </c>
    </row>
    <row r="43" spans="1:32" x14ac:dyDescent="0.25">
      <c r="A43" s="156" t="s">
        <v>13</v>
      </c>
      <c r="B43" s="151">
        <f t="shared" ref="B43:AE43" si="7">IF(B41&gt;0,"Absence",B24+B30+B36)</f>
        <v>0</v>
      </c>
      <c r="C43" s="113">
        <f t="shared" si="7"/>
        <v>0</v>
      </c>
      <c r="D43" s="113">
        <f t="shared" si="7"/>
        <v>0</v>
      </c>
      <c r="E43" s="113">
        <f t="shared" si="7"/>
        <v>0</v>
      </c>
      <c r="F43" s="113">
        <f t="shared" si="7"/>
        <v>0</v>
      </c>
      <c r="G43" s="151">
        <f t="shared" si="7"/>
        <v>0</v>
      </c>
      <c r="H43" s="151">
        <f t="shared" si="7"/>
        <v>0</v>
      </c>
      <c r="I43" s="113">
        <f t="shared" si="7"/>
        <v>0</v>
      </c>
      <c r="J43" s="113">
        <f t="shared" si="7"/>
        <v>0</v>
      </c>
      <c r="K43" s="113">
        <f t="shared" si="7"/>
        <v>0</v>
      </c>
      <c r="L43" s="113">
        <f t="shared" si="7"/>
        <v>0</v>
      </c>
      <c r="M43" s="113">
        <f t="shared" si="7"/>
        <v>0</v>
      </c>
      <c r="N43" s="151">
        <f t="shared" si="7"/>
        <v>0</v>
      </c>
      <c r="O43" s="151">
        <f t="shared" si="7"/>
        <v>0</v>
      </c>
      <c r="P43" s="113">
        <f t="shared" si="7"/>
        <v>0</v>
      </c>
      <c r="Q43" s="113">
        <f t="shared" si="7"/>
        <v>0</v>
      </c>
      <c r="R43" s="113">
        <f t="shared" si="7"/>
        <v>0</v>
      </c>
      <c r="S43" s="113">
        <f t="shared" si="7"/>
        <v>0</v>
      </c>
      <c r="T43" s="113">
        <f t="shared" si="7"/>
        <v>0</v>
      </c>
      <c r="U43" s="151">
        <f t="shared" si="7"/>
        <v>0</v>
      </c>
      <c r="V43" s="151">
        <f t="shared" si="7"/>
        <v>0</v>
      </c>
      <c r="W43" s="113">
        <f t="shared" si="7"/>
        <v>0</v>
      </c>
      <c r="X43" s="113">
        <f t="shared" si="7"/>
        <v>0</v>
      </c>
      <c r="Y43" s="113">
        <f t="shared" si="7"/>
        <v>0</v>
      </c>
      <c r="Z43" s="113">
        <f t="shared" si="7"/>
        <v>0</v>
      </c>
      <c r="AA43" s="113">
        <f t="shared" si="7"/>
        <v>0</v>
      </c>
      <c r="AB43" s="151">
        <f t="shared" si="7"/>
        <v>0</v>
      </c>
      <c r="AC43" s="151">
        <f t="shared" si="7"/>
        <v>0</v>
      </c>
      <c r="AD43" s="113">
        <f t="shared" si="7"/>
        <v>0</v>
      </c>
      <c r="AE43" s="113">
        <f t="shared" si="7"/>
        <v>0</v>
      </c>
      <c r="AF43" s="152">
        <f>SUM(B43:AE43)</f>
        <v>0</v>
      </c>
    </row>
    <row r="44" spans="1:32"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5">
      <c r="A45" s="6" t="s">
        <v>14</v>
      </c>
      <c r="B45" s="151">
        <f t="shared" ref="B45:AE45" si="8">IF(B41=0, B43,B41)</f>
        <v>0</v>
      </c>
      <c r="C45" s="113">
        <f t="shared" si="8"/>
        <v>0</v>
      </c>
      <c r="D45" s="113">
        <f>IF(D41=0, D43,D41)</f>
        <v>0</v>
      </c>
      <c r="E45" s="113">
        <f t="shared" si="8"/>
        <v>0</v>
      </c>
      <c r="F45" s="113">
        <f t="shared" si="8"/>
        <v>0</v>
      </c>
      <c r="G45" s="151">
        <f t="shared" si="8"/>
        <v>0</v>
      </c>
      <c r="H45" s="151">
        <f t="shared" si="8"/>
        <v>0</v>
      </c>
      <c r="I45" s="113">
        <f t="shared" si="8"/>
        <v>0</v>
      </c>
      <c r="J45" s="113">
        <f t="shared" si="8"/>
        <v>0</v>
      </c>
      <c r="K45" s="113">
        <f t="shared" si="8"/>
        <v>0</v>
      </c>
      <c r="L45" s="113">
        <f t="shared" si="8"/>
        <v>0</v>
      </c>
      <c r="M45" s="113">
        <f t="shared" si="8"/>
        <v>0</v>
      </c>
      <c r="N45" s="151">
        <f t="shared" si="8"/>
        <v>0</v>
      </c>
      <c r="O45" s="151">
        <f t="shared" si="8"/>
        <v>0</v>
      </c>
      <c r="P45" s="113">
        <f t="shared" si="8"/>
        <v>0</v>
      </c>
      <c r="Q45" s="113">
        <f t="shared" si="8"/>
        <v>0</v>
      </c>
      <c r="R45" s="113">
        <f t="shared" si="8"/>
        <v>0</v>
      </c>
      <c r="S45" s="113">
        <f t="shared" si="8"/>
        <v>0</v>
      </c>
      <c r="T45" s="113">
        <f t="shared" si="8"/>
        <v>0</v>
      </c>
      <c r="U45" s="151">
        <f t="shared" si="8"/>
        <v>0</v>
      </c>
      <c r="V45" s="151">
        <f t="shared" si="8"/>
        <v>0</v>
      </c>
      <c r="W45" s="113">
        <f t="shared" si="8"/>
        <v>0</v>
      </c>
      <c r="X45" s="113">
        <f t="shared" si="8"/>
        <v>0</v>
      </c>
      <c r="Y45" s="113">
        <f t="shared" si="8"/>
        <v>0</v>
      </c>
      <c r="Z45" s="113">
        <f t="shared" si="8"/>
        <v>0</v>
      </c>
      <c r="AA45" s="113">
        <f t="shared" si="8"/>
        <v>0</v>
      </c>
      <c r="AB45" s="151">
        <f t="shared" si="8"/>
        <v>0</v>
      </c>
      <c r="AC45" s="151">
        <f t="shared" si="8"/>
        <v>0</v>
      </c>
      <c r="AD45" s="113">
        <f t="shared" si="8"/>
        <v>0</v>
      </c>
      <c r="AE45" s="113">
        <f t="shared" si="8"/>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ellIs" dxfId="42" priority="2" operator="equal">
      <formula>"Fehler"</formula>
    </cfRule>
  </conditionalFormatting>
  <conditionalFormatting sqref="A43:XFD43">
    <cfRule type="cellIs" dxfId="41" priority="1" operator="equal">
      <formula>"Absence"</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140625" customWidth="1"/>
    <col min="2" max="31" width="4.7109375" customWidth="1"/>
    <col min="32" max="32" width="4.85546875" bestFit="1" customWidth="1"/>
    <col min="33" max="33" width="7.140625" customWidth="1"/>
    <col min="34" max="34" width="2.85546875" customWidth="1"/>
  </cols>
  <sheetData>
    <row r="1" spans="1:33" ht="12" customHeight="1" x14ac:dyDescent="0.25"/>
    <row r="2" spans="1:33" ht="12" customHeight="1" x14ac:dyDescent="0.25">
      <c r="V2" s="203" t="s">
        <v>15</v>
      </c>
      <c r="W2" s="204"/>
      <c r="X2" s="199" t="s">
        <v>32</v>
      </c>
      <c r="Y2" s="199"/>
      <c r="Z2" s="200"/>
      <c r="AA2" s="203" t="s">
        <v>23</v>
      </c>
      <c r="AB2" s="204"/>
      <c r="AC2" s="199">
        <v>2024</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22">
        <v>1</v>
      </c>
      <c r="C14" s="109">
        <v>2</v>
      </c>
      <c r="D14" s="109">
        <v>3</v>
      </c>
      <c r="E14" s="22">
        <v>4</v>
      </c>
      <c r="F14" s="22">
        <v>5</v>
      </c>
      <c r="G14" s="109">
        <v>6</v>
      </c>
      <c r="H14" s="109">
        <v>7</v>
      </c>
      <c r="I14" s="109">
        <v>8</v>
      </c>
      <c r="J14" s="22">
        <v>9</v>
      </c>
      <c r="K14" s="109">
        <v>10</v>
      </c>
      <c r="L14" s="22">
        <v>11</v>
      </c>
      <c r="M14" s="22">
        <v>12</v>
      </c>
      <c r="N14" s="109">
        <v>13</v>
      </c>
      <c r="O14" s="109">
        <v>14</v>
      </c>
      <c r="P14" s="109">
        <v>15</v>
      </c>
      <c r="Q14" s="109">
        <v>16</v>
      </c>
      <c r="R14" s="109">
        <v>17</v>
      </c>
      <c r="S14" s="22">
        <v>18</v>
      </c>
      <c r="T14" s="22">
        <v>19</v>
      </c>
      <c r="U14" s="22">
        <v>20</v>
      </c>
      <c r="V14" s="109">
        <v>21</v>
      </c>
      <c r="W14" s="109">
        <v>22</v>
      </c>
      <c r="X14" s="109">
        <v>23</v>
      </c>
      <c r="Y14" s="109">
        <v>24</v>
      </c>
      <c r="Z14" s="22">
        <v>25</v>
      </c>
      <c r="AA14" s="22">
        <v>26</v>
      </c>
      <c r="AB14" s="109">
        <v>27</v>
      </c>
      <c r="AC14" s="109">
        <v>28</v>
      </c>
      <c r="AD14" s="109">
        <v>29</v>
      </c>
      <c r="AE14" s="22">
        <v>30</v>
      </c>
      <c r="AF14" s="109">
        <v>31</v>
      </c>
      <c r="AG14" s="6" t="s">
        <v>2</v>
      </c>
    </row>
    <row r="15" spans="1:33" ht="12.95" customHeight="1" x14ac:dyDescent="0.25">
      <c r="A15" s="5" t="s">
        <v>3</v>
      </c>
      <c r="B15" s="22" t="s">
        <v>6</v>
      </c>
      <c r="C15" s="109" t="s">
        <v>7</v>
      </c>
      <c r="D15" s="109" t="s">
        <v>8</v>
      </c>
      <c r="E15" s="22" t="s">
        <v>9</v>
      </c>
      <c r="F15" s="22" t="s">
        <v>4</v>
      </c>
      <c r="G15" s="109" t="s">
        <v>19</v>
      </c>
      <c r="H15" s="109" t="s">
        <v>5</v>
      </c>
      <c r="I15" s="109" t="s">
        <v>6</v>
      </c>
      <c r="J15" s="22" t="s">
        <v>7</v>
      </c>
      <c r="K15" s="109" t="s">
        <v>8</v>
      </c>
      <c r="L15" s="22" t="s">
        <v>9</v>
      </c>
      <c r="M15" s="22" t="s">
        <v>4</v>
      </c>
      <c r="N15" s="109" t="s">
        <v>19</v>
      </c>
      <c r="O15" s="109" t="s">
        <v>5</v>
      </c>
      <c r="P15" s="109" t="s">
        <v>6</v>
      </c>
      <c r="Q15" s="109" t="s">
        <v>7</v>
      </c>
      <c r="R15" s="109" t="s">
        <v>8</v>
      </c>
      <c r="S15" s="22" t="s">
        <v>9</v>
      </c>
      <c r="T15" s="22" t="s">
        <v>4</v>
      </c>
      <c r="U15" s="22" t="s">
        <v>19</v>
      </c>
      <c r="V15" s="109" t="s">
        <v>5</v>
      </c>
      <c r="W15" s="109" t="s">
        <v>6</v>
      </c>
      <c r="X15" s="109" t="s">
        <v>7</v>
      </c>
      <c r="Y15" s="109" t="s">
        <v>8</v>
      </c>
      <c r="Z15" s="22" t="s">
        <v>9</v>
      </c>
      <c r="AA15" s="22" t="s">
        <v>4</v>
      </c>
      <c r="AB15" s="109" t="s">
        <v>19</v>
      </c>
      <c r="AC15" s="109" t="s">
        <v>5</v>
      </c>
      <c r="AD15" s="109" t="s">
        <v>6</v>
      </c>
      <c r="AE15" s="22" t="s">
        <v>7</v>
      </c>
      <c r="AF15" s="109" t="s">
        <v>8</v>
      </c>
      <c r="AG15" s="5"/>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111"/>
      <c r="D17" s="111"/>
      <c r="E17" s="24"/>
      <c r="F17" s="24"/>
      <c r="G17" s="111"/>
      <c r="H17" s="111"/>
      <c r="I17" s="111"/>
      <c r="J17" s="24"/>
      <c r="K17" s="111"/>
      <c r="L17" s="24"/>
      <c r="M17" s="24"/>
      <c r="N17" s="111"/>
      <c r="O17" s="111"/>
      <c r="P17" s="111"/>
      <c r="Q17" s="111"/>
      <c r="R17" s="111"/>
      <c r="S17" s="24"/>
      <c r="T17" s="24"/>
      <c r="U17" s="24"/>
      <c r="V17" s="111"/>
      <c r="W17" s="111"/>
      <c r="X17" s="111"/>
      <c r="Y17" s="111"/>
      <c r="Z17" s="24"/>
      <c r="AA17" s="24"/>
      <c r="AB17" s="111"/>
      <c r="AC17" s="111"/>
      <c r="AD17" s="111"/>
      <c r="AE17" s="24"/>
      <c r="AF17" s="111"/>
      <c r="AG17" s="5">
        <f>SUM(B17:AF17)</f>
        <v>0</v>
      </c>
    </row>
    <row r="18" spans="1:33" ht="12.95" customHeight="1" x14ac:dyDescent="0.25">
      <c r="A18" s="17" t="str">
        <f>Kerndaten!J14</f>
        <v>WP 4</v>
      </c>
      <c r="B18" s="24"/>
      <c r="C18" s="111"/>
      <c r="D18" s="111"/>
      <c r="E18" s="24"/>
      <c r="F18" s="24"/>
      <c r="G18" s="111"/>
      <c r="H18" s="111"/>
      <c r="I18" s="111"/>
      <c r="J18" s="24"/>
      <c r="K18" s="111"/>
      <c r="L18" s="24"/>
      <c r="M18" s="24"/>
      <c r="N18" s="111"/>
      <c r="O18" s="111"/>
      <c r="P18" s="111"/>
      <c r="Q18" s="111"/>
      <c r="R18" s="111"/>
      <c r="S18" s="24"/>
      <c r="T18" s="24"/>
      <c r="U18" s="24"/>
      <c r="V18" s="111"/>
      <c r="W18" s="111"/>
      <c r="X18" s="111"/>
      <c r="Y18" s="111"/>
      <c r="Z18" s="24"/>
      <c r="AA18" s="24"/>
      <c r="AB18" s="111"/>
      <c r="AC18" s="111"/>
      <c r="AD18" s="111"/>
      <c r="AE18" s="24"/>
      <c r="AF18" s="111"/>
      <c r="AG18" s="5">
        <f t="shared" ref="AG18:AG21" si="0">SUM(B18:AF18)</f>
        <v>0</v>
      </c>
    </row>
    <row r="19" spans="1:33" ht="12.95" customHeight="1" x14ac:dyDescent="0.25">
      <c r="A19" s="17" t="str">
        <f>Kerndaten!J15</f>
        <v>WP 5</v>
      </c>
      <c r="B19" s="24"/>
      <c r="C19" s="111"/>
      <c r="D19" s="111"/>
      <c r="E19" s="24"/>
      <c r="F19" s="24"/>
      <c r="G19" s="111"/>
      <c r="H19" s="111"/>
      <c r="I19" s="111"/>
      <c r="J19" s="24"/>
      <c r="K19" s="111"/>
      <c r="L19" s="24"/>
      <c r="M19" s="24"/>
      <c r="N19" s="111"/>
      <c r="O19" s="111"/>
      <c r="P19" s="111"/>
      <c r="Q19" s="111"/>
      <c r="R19" s="111"/>
      <c r="S19" s="24"/>
      <c r="T19" s="24"/>
      <c r="U19" s="24"/>
      <c r="V19" s="111"/>
      <c r="W19" s="111"/>
      <c r="X19" s="111"/>
      <c r="Y19" s="111"/>
      <c r="Z19" s="24"/>
      <c r="AA19" s="24"/>
      <c r="AB19" s="111"/>
      <c r="AC19" s="111"/>
      <c r="AD19" s="111"/>
      <c r="AE19" s="24"/>
      <c r="AF19" s="111"/>
      <c r="AG19" s="5">
        <f>SUM(C19:AF19)</f>
        <v>0</v>
      </c>
    </row>
    <row r="20" spans="1:33" ht="12.95" customHeight="1" x14ac:dyDescent="0.25">
      <c r="A20" s="17" t="str">
        <f>Kerndaten!J16</f>
        <v>WP 9</v>
      </c>
      <c r="B20" s="24"/>
      <c r="C20" s="111"/>
      <c r="D20" s="111"/>
      <c r="E20" s="24"/>
      <c r="F20" s="24"/>
      <c r="G20" s="111"/>
      <c r="H20" s="111"/>
      <c r="I20" s="111"/>
      <c r="J20" s="24"/>
      <c r="K20" s="111"/>
      <c r="L20" s="24"/>
      <c r="M20" s="24"/>
      <c r="N20" s="111"/>
      <c r="O20" s="111"/>
      <c r="P20" s="111"/>
      <c r="Q20" s="111"/>
      <c r="R20" s="111"/>
      <c r="S20" s="24"/>
      <c r="T20" s="24"/>
      <c r="U20" s="24"/>
      <c r="V20" s="111"/>
      <c r="W20" s="111"/>
      <c r="X20" s="111"/>
      <c r="Y20" s="111"/>
      <c r="Z20" s="24"/>
      <c r="AA20" s="24"/>
      <c r="AB20" s="111"/>
      <c r="AC20" s="111"/>
      <c r="AD20" s="111"/>
      <c r="AE20" s="24"/>
      <c r="AF20" s="111"/>
      <c r="AG20" s="5">
        <f t="shared" si="0"/>
        <v>0</v>
      </c>
    </row>
    <row r="21" spans="1:33" ht="12.95" customHeight="1" x14ac:dyDescent="0.25">
      <c r="A21" s="17" t="str">
        <f>Kerndaten!J17</f>
        <v>WP 10</v>
      </c>
      <c r="B21" s="24"/>
      <c r="C21" s="111"/>
      <c r="D21" s="111"/>
      <c r="E21" s="24"/>
      <c r="F21" s="24"/>
      <c r="G21" s="111"/>
      <c r="H21" s="111"/>
      <c r="I21" s="111"/>
      <c r="J21" s="24"/>
      <c r="K21" s="111"/>
      <c r="L21" s="24"/>
      <c r="M21" s="24"/>
      <c r="N21" s="111"/>
      <c r="O21" s="111"/>
      <c r="P21" s="111"/>
      <c r="Q21" s="111"/>
      <c r="R21" s="111"/>
      <c r="S21" s="24"/>
      <c r="T21" s="24"/>
      <c r="U21" s="24"/>
      <c r="V21" s="111"/>
      <c r="W21" s="111"/>
      <c r="X21" s="111"/>
      <c r="Y21" s="111"/>
      <c r="Z21" s="24"/>
      <c r="AA21" s="24"/>
      <c r="AB21" s="111"/>
      <c r="AC21" s="111"/>
      <c r="AD21" s="111"/>
      <c r="AE21" s="24"/>
      <c r="AF21" s="111"/>
      <c r="AG21" s="5">
        <f t="shared" si="0"/>
        <v>0</v>
      </c>
    </row>
    <row r="22" spans="1:33" ht="12.95" customHeight="1" x14ac:dyDescent="0.25">
      <c r="A22" s="17" t="str">
        <f>Kerndaten!J18</f>
        <v>WP 11</v>
      </c>
      <c r="B22" s="25"/>
      <c r="C22" s="112"/>
      <c r="D22" s="112"/>
      <c r="E22" s="25"/>
      <c r="F22" s="25"/>
      <c r="G22" s="112"/>
      <c r="H22" s="112"/>
      <c r="I22" s="112"/>
      <c r="J22" s="25"/>
      <c r="K22" s="112"/>
      <c r="L22" s="25"/>
      <c r="M22" s="25"/>
      <c r="N22" s="112"/>
      <c r="O22" s="112"/>
      <c r="P22" s="112"/>
      <c r="Q22" s="112"/>
      <c r="R22" s="112"/>
      <c r="S22" s="25"/>
      <c r="T22" s="25"/>
      <c r="U22" s="25"/>
      <c r="V22" s="112"/>
      <c r="W22" s="112"/>
      <c r="X22" s="112"/>
      <c r="Y22" s="112"/>
      <c r="Z22" s="25"/>
      <c r="AA22" s="25"/>
      <c r="AB22" s="112"/>
      <c r="AC22" s="112"/>
      <c r="AD22" s="112"/>
      <c r="AE22" s="25"/>
      <c r="AF22" s="112"/>
      <c r="AG22" s="5">
        <f>SUM(B22:AF22)</f>
        <v>0</v>
      </c>
    </row>
    <row r="23" spans="1:33" ht="12.95" customHeight="1" x14ac:dyDescent="0.25">
      <c r="A23" s="17" t="str">
        <f>Kerndaten!J19</f>
        <v>WP 12</v>
      </c>
      <c r="B23" s="25"/>
      <c r="C23" s="112"/>
      <c r="D23" s="112"/>
      <c r="E23" s="25"/>
      <c r="F23" s="25"/>
      <c r="G23" s="112"/>
      <c r="H23" s="112"/>
      <c r="I23" s="112"/>
      <c r="J23" s="25"/>
      <c r="K23" s="112"/>
      <c r="L23" s="25"/>
      <c r="M23" s="25"/>
      <c r="N23" s="112"/>
      <c r="O23" s="112"/>
      <c r="P23" s="112"/>
      <c r="Q23" s="112"/>
      <c r="R23" s="112"/>
      <c r="S23" s="25"/>
      <c r="T23" s="25"/>
      <c r="U23" s="25"/>
      <c r="V23" s="112"/>
      <c r="W23" s="112"/>
      <c r="X23" s="112"/>
      <c r="Y23" s="112"/>
      <c r="Z23" s="25"/>
      <c r="AA23" s="25"/>
      <c r="AB23" s="112"/>
      <c r="AC23" s="112"/>
      <c r="AD23" s="112"/>
      <c r="AE23" s="25"/>
      <c r="AF23" s="112"/>
      <c r="AG23" s="5">
        <f>SUM(B23:AF23)</f>
        <v>0</v>
      </c>
    </row>
    <row r="24" spans="1:33" ht="12.95" customHeight="1" x14ac:dyDescent="0.25">
      <c r="A24" s="6" t="s">
        <v>41</v>
      </c>
      <c r="B24" s="154">
        <f t="shared" ref="B24:AA24" si="1">IF(AND(B41&gt;0, SUM(B17:B23)&gt;0),"Fehler",SUM(B17:B23))</f>
        <v>0</v>
      </c>
      <c r="C24" s="162">
        <f>IF(AND(C41&gt;0, SUM(C17:C23)&gt;0),"Fehler",SUM(C17:C23))</f>
        <v>0</v>
      </c>
      <c r="D24" s="162">
        <f t="shared" si="1"/>
        <v>0</v>
      </c>
      <c r="E24" s="154">
        <f t="shared" si="1"/>
        <v>0</v>
      </c>
      <c r="F24" s="154">
        <f t="shared" si="1"/>
        <v>0</v>
      </c>
      <c r="G24" s="162">
        <f t="shared" si="1"/>
        <v>0</v>
      </c>
      <c r="H24" s="162">
        <f t="shared" si="1"/>
        <v>0</v>
      </c>
      <c r="I24" s="162">
        <f t="shared" si="1"/>
        <v>0</v>
      </c>
      <c r="J24" s="154">
        <f t="shared" si="1"/>
        <v>0</v>
      </c>
      <c r="K24" s="162">
        <f t="shared" si="1"/>
        <v>0</v>
      </c>
      <c r="L24" s="154">
        <f t="shared" si="1"/>
        <v>0</v>
      </c>
      <c r="M24" s="154">
        <f t="shared" si="1"/>
        <v>0</v>
      </c>
      <c r="N24" s="162">
        <f t="shared" si="1"/>
        <v>0</v>
      </c>
      <c r="O24" s="162">
        <f t="shared" si="1"/>
        <v>0</v>
      </c>
      <c r="P24" s="162">
        <f t="shared" si="1"/>
        <v>0</v>
      </c>
      <c r="Q24" s="162">
        <f t="shared" si="1"/>
        <v>0</v>
      </c>
      <c r="R24" s="162">
        <f t="shared" si="1"/>
        <v>0</v>
      </c>
      <c r="S24" s="154">
        <f t="shared" si="1"/>
        <v>0</v>
      </c>
      <c r="T24" s="154">
        <f t="shared" si="1"/>
        <v>0</v>
      </c>
      <c r="U24" s="154">
        <f t="shared" si="1"/>
        <v>0</v>
      </c>
      <c r="V24" s="162">
        <f t="shared" si="1"/>
        <v>0</v>
      </c>
      <c r="W24" s="162">
        <f t="shared" si="1"/>
        <v>0</v>
      </c>
      <c r="X24" s="162">
        <f t="shared" si="1"/>
        <v>0</v>
      </c>
      <c r="Y24" s="162">
        <f t="shared" si="1"/>
        <v>0</v>
      </c>
      <c r="Z24" s="154">
        <f t="shared" si="1"/>
        <v>0</v>
      </c>
      <c r="AA24" s="154">
        <f t="shared" si="1"/>
        <v>0</v>
      </c>
      <c r="AB24" s="162">
        <f t="shared" ref="AB24" si="2">SUM(AB17:AB23)</f>
        <v>0</v>
      </c>
      <c r="AC24" s="162">
        <f>IF(AND(AC41&gt;0, SUM(AC17:AC23)&gt;0),"Fehler",SUM(AC17:AC23))</f>
        <v>0</v>
      </c>
      <c r="AD24" s="162">
        <f>IF(AND(AD41&gt;0, SUM(AD17:AD23)&gt;0),"Fehler",SUM(AD17:AD23))</f>
        <v>0</v>
      </c>
      <c r="AE24" s="154">
        <f>IF(AND(AE41&gt;0, SUM(AE17:AE23)&gt;0),"Fehler",SUM(AE17:AE23))</f>
        <v>0</v>
      </c>
      <c r="AF24" s="15">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4"/>
      <c r="AD26" s="14"/>
      <c r="AE26" s="14"/>
      <c r="AF26" s="14"/>
      <c r="AG26" s="13"/>
    </row>
    <row r="27" spans="1:33" ht="12.95" customHeight="1" x14ac:dyDescent="0.25">
      <c r="A27" s="5" t="str">
        <f>Kerndaten!H23</f>
        <v>A</v>
      </c>
      <c r="B27" s="24"/>
      <c r="C27" s="111"/>
      <c r="D27" s="111"/>
      <c r="E27" s="24"/>
      <c r="F27" s="24"/>
      <c r="G27" s="111"/>
      <c r="H27" s="111"/>
      <c r="I27" s="111"/>
      <c r="J27" s="24"/>
      <c r="K27" s="111"/>
      <c r="L27" s="24"/>
      <c r="M27" s="24"/>
      <c r="N27" s="111"/>
      <c r="O27" s="111"/>
      <c r="P27" s="111"/>
      <c r="Q27" s="111"/>
      <c r="R27" s="111"/>
      <c r="S27" s="24"/>
      <c r="T27" s="24"/>
      <c r="U27" s="24"/>
      <c r="V27" s="111"/>
      <c r="W27" s="111"/>
      <c r="X27" s="111"/>
      <c r="Y27" s="111"/>
      <c r="Z27" s="24"/>
      <c r="AA27" s="24"/>
      <c r="AB27" s="111"/>
      <c r="AC27" s="111"/>
      <c r="AD27" s="111"/>
      <c r="AE27" s="24"/>
      <c r="AF27" s="16"/>
      <c r="AG27" s="5">
        <f>SUM(B27:AF27)</f>
        <v>0</v>
      </c>
    </row>
    <row r="28" spans="1:33" ht="12.95" customHeight="1" x14ac:dyDescent="0.25">
      <c r="A28" s="5" t="str">
        <f>Kerndaten!H24</f>
        <v>B</v>
      </c>
      <c r="B28" s="24"/>
      <c r="C28" s="111"/>
      <c r="D28" s="111"/>
      <c r="E28" s="24"/>
      <c r="F28" s="24"/>
      <c r="G28" s="111"/>
      <c r="H28" s="111"/>
      <c r="I28" s="111"/>
      <c r="J28" s="24"/>
      <c r="K28" s="111"/>
      <c r="L28" s="24"/>
      <c r="M28" s="24"/>
      <c r="N28" s="111"/>
      <c r="O28" s="111"/>
      <c r="P28" s="111"/>
      <c r="Q28" s="111"/>
      <c r="R28" s="111"/>
      <c r="S28" s="24"/>
      <c r="T28" s="24"/>
      <c r="U28" s="24"/>
      <c r="V28" s="111"/>
      <c r="W28" s="111"/>
      <c r="X28" s="111"/>
      <c r="Y28" s="111"/>
      <c r="Z28" s="24"/>
      <c r="AA28" s="24"/>
      <c r="AB28" s="111"/>
      <c r="AC28" s="111"/>
      <c r="AD28" s="111"/>
      <c r="AE28" s="24"/>
      <c r="AF28" s="16"/>
      <c r="AG28" s="5">
        <f>SUM(B28:AF28)</f>
        <v>0</v>
      </c>
    </row>
    <row r="29" spans="1:33" ht="12.95" customHeight="1" x14ac:dyDescent="0.25">
      <c r="A29" s="5" t="str">
        <f>Kerndaten!H25</f>
        <v>C</v>
      </c>
      <c r="B29" s="25"/>
      <c r="C29" s="112"/>
      <c r="D29" s="112"/>
      <c r="E29" s="25"/>
      <c r="F29" s="25"/>
      <c r="G29" s="112"/>
      <c r="H29" s="112"/>
      <c r="I29" s="112"/>
      <c r="J29" s="25"/>
      <c r="K29" s="112"/>
      <c r="L29" s="25"/>
      <c r="M29" s="25"/>
      <c r="N29" s="112"/>
      <c r="O29" s="112"/>
      <c r="P29" s="112"/>
      <c r="Q29" s="112"/>
      <c r="R29" s="112"/>
      <c r="S29" s="25"/>
      <c r="T29" s="25"/>
      <c r="U29" s="25"/>
      <c r="V29" s="112"/>
      <c r="W29" s="112"/>
      <c r="X29" s="112"/>
      <c r="Y29" s="112"/>
      <c r="Z29" s="25"/>
      <c r="AA29" s="25"/>
      <c r="AB29" s="112"/>
      <c r="AC29" s="112"/>
      <c r="AD29" s="112"/>
      <c r="AE29" s="25"/>
      <c r="AF29" s="7"/>
      <c r="AG29" s="5">
        <f>SUM(B29:AF29)</f>
        <v>0</v>
      </c>
    </row>
    <row r="30" spans="1:33" ht="12.95" customHeight="1" x14ac:dyDescent="0.25">
      <c r="A30" s="6" t="s">
        <v>41</v>
      </c>
      <c r="B30" s="154">
        <f t="shared" ref="B30:AF30" si="3">IF(AND(B41&gt;0, SUM(B27:B29)&gt;0),"Fehler",SUM(B27:B29))</f>
        <v>0</v>
      </c>
      <c r="C30" s="162">
        <f t="shared" si="3"/>
        <v>0</v>
      </c>
      <c r="D30" s="162">
        <f t="shared" si="3"/>
        <v>0</v>
      </c>
      <c r="E30" s="154">
        <f t="shared" si="3"/>
        <v>0</v>
      </c>
      <c r="F30" s="154">
        <f t="shared" si="3"/>
        <v>0</v>
      </c>
      <c r="G30" s="162">
        <f t="shared" si="3"/>
        <v>0</v>
      </c>
      <c r="H30" s="162">
        <f t="shared" si="3"/>
        <v>0</v>
      </c>
      <c r="I30" s="162">
        <f t="shared" si="3"/>
        <v>0</v>
      </c>
      <c r="J30" s="154">
        <f t="shared" si="3"/>
        <v>0</v>
      </c>
      <c r="K30" s="162">
        <f t="shared" si="3"/>
        <v>0</v>
      </c>
      <c r="L30" s="154">
        <f t="shared" si="3"/>
        <v>0</v>
      </c>
      <c r="M30" s="154">
        <f t="shared" si="3"/>
        <v>0</v>
      </c>
      <c r="N30" s="162">
        <f t="shared" si="3"/>
        <v>0</v>
      </c>
      <c r="O30" s="162">
        <f t="shared" si="3"/>
        <v>0</v>
      </c>
      <c r="P30" s="162">
        <f t="shared" si="3"/>
        <v>0</v>
      </c>
      <c r="Q30" s="162">
        <f t="shared" si="3"/>
        <v>0</v>
      </c>
      <c r="R30" s="162">
        <f t="shared" si="3"/>
        <v>0</v>
      </c>
      <c r="S30" s="154">
        <f t="shared" si="3"/>
        <v>0</v>
      </c>
      <c r="T30" s="154">
        <f t="shared" si="3"/>
        <v>0</v>
      </c>
      <c r="U30" s="154">
        <f t="shared" si="3"/>
        <v>0</v>
      </c>
      <c r="V30" s="162">
        <f t="shared" si="3"/>
        <v>0</v>
      </c>
      <c r="W30" s="162">
        <f t="shared" si="3"/>
        <v>0</v>
      </c>
      <c r="X30" s="162">
        <f t="shared" si="3"/>
        <v>0</v>
      </c>
      <c r="Y30" s="162">
        <f t="shared" si="3"/>
        <v>0</v>
      </c>
      <c r="Z30" s="154">
        <f t="shared" si="3"/>
        <v>0</v>
      </c>
      <c r="AA30" s="154">
        <f t="shared" si="3"/>
        <v>0</v>
      </c>
      <c r="AB30" s="162">
        <f t="shared" si="3"/>
        <v>0</v>
      </c>
      <c r="AC30" s="162">
        <f t="shared" si="3"/>
        <v>0</v>
      </c>
      <c r="AD30" s="162">
        <f t="shared" si="3"/>
        <v>0</v>
      </c>
      <c r="AE30" s="154">
        <f t="shared" si="3"/>
        <v>0</v>
      </c>
      <c r="AF30" s="15">
        <f t="shared" si="3"/>
        <v>0</v>
      </c>
      <c r="AG30" s="152">
        <f>B30+C30+D30+E30+F30+G30+H30+I30+J30+K30+L30+M30+N30+O30+Q30+P30+R30+S30+T30+U30+V30+W30+X30+Z30+Y30+AA30+AB30+AC30+AD30+AE30+AF30</f>
        <v>0</v>
      </c>
    </row>
    <row r="31" spans="1:33" ht="12.95" customHeight="1" x14ac:dyDescent="0.25">
      <c r="A31" s="42"/>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43"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24"/>
      <c r="C33" s="111"/>
      <c r="D33" s="111"/>
      <c r="E33" s="24"/>
      <c r="F33" s="24"/>
      <c r="G33" s="111"/>
      <c r="H33" s="111"/>
      <c r="I33" s="111"/>
      <c r="J33" s="24"/>
      <c r="K33" s="111"/>
      <c r="L33" s="24"/>
      <c r="M33" s="24"/>
      <c r="N33" s="111"/>
      <c r="O33" s="111"/>
      <c r="P33" s="111"/>
      <c r="Q33" s="111"/>
      <c r="R33" s="111"/>
      <c r="S33" s="24"/>
      <c r="T33" s="24"/>
      <c r="U33" s="24"/>
      <c r="V33" s="111"/>
      <c r="W33" s="111"/>
      <c r="X33" s="111"/>
      <c r="Y33" s="111"/>
      <c r="Z33" s="24"/>
      <c r="AA33" s="24"/>
      <c r="AB33" s="111"/>
      <c r="AC33" s="111"/>
      <c r="AD33" s="111"/>
      <c r="AE33" s="24"/>
      <c r="AF33" s="16"/>
      <c r="AG33" s="5">
        <f>SUM(B33:AF33)</f>
        <v>0</v>
      </c>
    </row>
    <row r="34" spans="1:33" ht="12.95" customHeight="1" x14ac:dyDescent="0.25">
      <c r="A34" s="17" t="s">
        <v>87</v>
      </c>
      <c r="B34" s="24"/>
      <c r="C34" s="111"/>
      <c r="D34" s="111"/>
      <c r="E34" s="24"/>
      <c r="F34" s="24"/>
      <c r="G34" s="111"/>
      <c r="H34" s="111"/>
      <c r="I34" s="111"/>
      <c r="J34" s="24"/>
      <c r="K34" s="111"/>
      <c r="L34" s="24"/>
      <c r="M34" s="24"/>
      <c r="N34" s="111"/>
      <c r="O34" s="111"/>
      <c r="P34" s="111"/>
      <c r="Q34" s="111"/>
      <c r="R34" s="111"/>
      <c r="S34" s="24"/>
      <c r="T34" s="24"/>
      <c r="U34" s="24"/>
      <c r="V34" s="111"/>
      <c r="W34" s="111"/>
      <c r="X34" s="111"/>
      <c r="Y34" s="111"/>
      <c r="Z34" s="24"/>
      <c r="AA34" s="24"/>
      <c r="AB34" s="111"/>
      <c r="AC34" s="111"/>
      <c r="AD34" s="111"/>
      <c r="AE34" s="24"/>
      <c r="AF34" s="16"/>
      <c r="AG34" s="5">
        <f>SUM(B34:AF34)</f>
        <v>0</v>
      </c>
    </row>
    <row r="35" spans="1:33" ht="12.95" customHeight="1" x14ac:dyDescent="0.25">
      <c r="A35" s="17" t="s">
        <v>17</v>
      </c>
      <c r="B35" s="25"/>
      <c r="C35" s="112"/>
      <c r="D35" s="112"/>
      <c r="E35" s="25"/>
      <c r="F35" s="25"/>
      <c r="G35" s="112"/>
      <c r="H35" s="112"/>
      <c r="I35" s="112"/>
      <c r="J35" s="25"/>
      <c r="K35" s="112"/>
      <c r="L35" s="25"/>
      <c r="M35" s="25"/>
      <c r="N35" s="112"/>
      <c r="O35" s="112"/>
      <c r="P35" s="112"/>
      <c r="Q35" s="112"/>
      <c r="R35" s="112"/>
      <c r="S35" s="25"/>
      <c r="T35" s="25"/>
      <c r="U35" s="25"/>
      <c r="V35" s="112"/>
      <c r="W35" s="112"/>
      <c r="X35" s="112"/>
      <c r="Y35" s="112"/>
      <c r="Z35" s="25"/>
      <c r="AA35" s="25"/>
      <c r="AB35" s="112"/>
      <c r="AC35" s="112"/>
      <c r="AD35" s="112"/>
      <c r="AE35" s="25"/>
      <c r="AF35" s="7"/>
      <c r="AG35" s="5">
        <f>SUM(B35:AF35)</f>
        <v>0</v>
      </c>
    </row>
    <row r="36" spans="1:33" ht="12.95" customHeight="1" x14ac:dyDescent="0.25">
      <c r="A36" s="6" t="s">
        <v>41</v>
      </c>
      <c r="B36" s="154">
        <f t="shared" ref="B36:AF36" si="4">IF(AND(B41&gt;0,SUM(B33:B35)&gt;0),"Fehler",SUM(B33:B35))</f>
        <v>0</v>
      </c>
      <c r="C36" s="162">
        <f t="shared" si="4"/>
        <v>0</v>
      </c>
      <c r="D36" s="162">
        <f t="shared" si="4"/>
        <v>0</v>
      </c>
      <c r="E36" s="154">
        <f t="shared" si="4"/>
        <v>0</v>
      </c>
      <c r="F36" s="154">
        <f t="shared" si="4"/>
        <v>0</v>
      </c>
      <c r="G36" s="162">
        <f t="shared" si="4"/>
        <v>0</v>
      </c>
      <c r="H36" s="162">
        <f t="shared" si="4"/>
        <v>0</v>
      </c>
      <c r="I36" s="162">
        <f t="shared" si="4"/>
        <v>0</v>
      </c>
      <c r="J36" s="154">
        <f t="shared" si="4"/>
        <v>0</v>
      </c>
      <c r="K36" s="162">
        <f t="shared" si="4"/>
        <v>0</v>
      </c>
      <c r="L36" s="154">
        <f t="shared" si="4"/>
        <v>0</v>
      </c>
      <c r="M36" s="154">
        <f t="shared" si="4"/>
        <v>0</v>
      </c>
      <c r="N36" s="162">
        <f t="shared" si="4"/>
        <v>0</v>
      </c>
      <c r="O36" s="162">
        <f t="shared" si="4"/>
        <v>0</v>
      </c>
      <c r="P36" s="162">
        <f t="shared" si="4"/>
        <v>0</v>
      </c>
      <c r="Q36" s="162">
        <f t="shared" si="4"/>
        <v>0</v>
      </c>
      <c r="R36" s="162">
        <f t="shared" si="4"/>
        <v>0</v>
      </c>
      <c r="S36" s="154">
        <f t="shared" si="4"/>
        <v>0</v>
      </c>
      <c r="T36" s="154">
        <f t="shared" si="4"/>
        <v>0</v>
      </c>
      <c r="U36" s="154">
        <f t="shared" si="4"/>
        <v>0</v>
      </c>
      <c r="V36" s="162">
        <f t="shared" si="4"/>
        <v>0</v>
      </c>
      <c r="W36" s="162">
        <f t="shared" si="4"/>
        <v>0</v>
      </c>
      <c r="X36" s="162">
        <f t="shared" si="4"/>
        <v>0</v>
      </c>
      <c r="Y36" s="162">
        <f t="shared" si="4"/>
        <v>0</v>
      </c>
      <c r="Z36" s="154">
        <f t="shared" si="4"/>
        <v>0</v>
      </c>
      <c r="AA36" s="154">
        <f t="shared" si="4"/>
        <v>0</v>
      </c>
      <c r="AB36" s="162">
        <f t="shared" si="4"/>
        <v>0</v>
      </c>
      <c r="AC36" s="162">
        <f t="shared" si="4"/>
        <v>0</v>
      </c>
      <c r="AD36" s="162">
        <f t="shared" si="4"/>
        <v>0</v>
      </c>
      <c r="AE36" s="154">
        <f t="shared" si="4"/>
        <v>0</v>
      </c>
      <c r="AF36" s="15">
        <f t="shared" si="4"/>
        <v>0</v>
      </c>
      <c r="AG36" s="152">
        <f>B36+C36+D36+E36+F36+G36+H36+I36+J36+K36+L36+M36+N36+O36+P36+Q36+R36+S36+T36+U36+V36+W36+X36+Y36+Z36+AA36+AB36+AC36+AD36+AE36+AF36</f>
        <v>0</v>
      </c>
    </row>
    <row r="37" spans="1:33" ht="12.95" customHeight="1" x14ac:dyDescent="0.25">
      <c r="A37" s="43"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24"/>
      <c r="C38" s="112"/>
      <c r="D38" s="112"/>
      <c r="E38" s="25"/>
      <c r="F38" s="25"/>
      <c r="G38" s="112"/>
      <c r="H38" s="112"/>
      <c r="I38" s="112"/>
      <c r="J38" s="24"/>
      <c r="K38" s="112"/>
      <c r="L38" s="25"/>
      <c r="M38" s="25"/>
      <c r="N38" s="112"/>
      <c r="O38" s="112"/>
      <c r="P38" s="112"/>
      <c r="Q38" s="112"/>
      <c r="R38" s="112"/>
      <c r="S38" s="25"/>
      <c r="T38" s="25"/>
      <c r="U38" s="24"/>
      <c r="V38" s="112"/>
      <c r="W38" s="112"/>
      <c r="X38" s="112"/>
      <c r="Y38" s="112"/>
      <c r="Z38" s="25"/>
      <c r="AA38" s="25"/>
      <c r="AB38" s="112"/>
      <c r="AC38" s="112"/>
      <c r="AD38" s="112"/>
      <c r="AE38" s="24"/>
      <c r="AF38" s="7"/>
      <c r="AG38" s="5">
        <f>SUM(B38:AF38)</f>
        <v>0</v>
      </c>
    </row>
    <row r="39" spans="1:33" ht="12.95" customHeight="1" x14ac:dyDescent="0.25">
      <c r="A39" s="17" t="s">
        <v>89</v>
      </c>
      <c r="B39" s="24"/>
      <c r="C39" s="112"/>
      <c r="D39" s="112"/>
      <c r="E39" s="25"/>
      <c r="F39" s="25"/>
      <c r="G39" s="112"/>
      <c r="H39" s="112"/>
      <c r="I39" s="112"/>
      <c r="J39" s="24"/>
      <c r="K39" s="112"/>
      <c r="L39" s="25"/>
      <c r="M39" s="25"/>
      <c r="N39" s="112"/>
      <c r="O39" s="112"/>
      <c r="P39" s="112"/>
      <c r="Q39" s="112"/>
      <c r="R39" s="112"/>
      <c r="S39" s="25"/>
      <c r="T39" s="25"/>
      <c r="U39" s="24"/>
      <c r="V39" s="112"/>
      <c r="W39" s="112"/>
      <c r="X39" s="112"/>
      <c r="Y39" s="112"/>
      <c r="Z39" s="25"/>
      <c r="AA39" s="25"/>
      <c r="AB39" s="112"/>
      <c r="AC39" s="112"/>
      <c r="AD39" s="112"/>
      <c r="AE39" s="24"/>
      <c r="AF39" s="7"/>
      <c r="AG39" s="5">
        <f>SUM(B39:AF39)</f>
        <v>0</v>
      </c>
    </row>
    <row r="40" spans="1:33" ht="12.95" customHeight="1" x14ac:dyDescent="0.25">
      <c r="A40" s="17" t="s">
        <v>90</v>
      </c>
      <c r="B40" s="25"/>
      <c r="C40" s="112"/>
      <c r="D40" s="112"/>
      <c r="E40" s="25"/>
      <c r="F40" s="25"/>
      <c r="G40" s="112"/>
      <c r="H40" s="112"/>
      <c r="I40" s="112"/>
      <c r="J40" s="25"/>
      <c r="K40" s="112"/>
      <c r="L40" s="25"/>
      <c r="M40" s="25"/>
      <c r="N40" s="112"/>
      <c r="O40" s="112"/>
      <c r="P40" s="112"/>
      <c r="Q40" s="112"/>
      <c r="R40" s="112"/>
      <c r="S40" s="25"/>
      <c r="T40" s="25"/>
      <c r="U40" s="25"/>
      <c r="V40" s="112"/>
      <c r="W40" s="112"/>
      <c r="X40" s="112"/>
      <c r="Y40" s="112"/>
      <c r="Z40" s="25"/>
      <c r="AA40" s="25"/>
      <c r="AB40" s="112"/>
      <c r="AC40" s="112"/>
      <c r="AD40" s="112"/>
      <c r="AE40" s="25"/>
      <c r="AF40" s="7"/>
      <c r="AG40" s="5">
        <f>SUM(B40:AF40)</f>
        <v>0</v>
      </c>
    </row>
    <row r="41" spans="1:33" ht="12.95" customHeight="1" x14ac:dyDescent="0.25">
      <c r="A41" s="6" t="s">
        <v>12</v>
      </c>
      <c r="B41" s="151">
        <f t="shared" ref="B41:AF41" si="5">IF(B38+B39+B40=0, 0, B38+B39+B40 )</f>
        <v>0</v>
      </c>
      <c r="C41" s="113">
        <f t="shared" si="5"/>
        <v>0</v>
      </c>
      <c r="D41" s="113">
        <f t="shared" si="5"/>
        <v>0</v>
      </c>
      <c r="E41" s="151">
        <f t="shared" si="5"/>
        <v>0</v>
      </c>
      <c r="F41" s="151">
        <f t="shared" si="5"/>
        <v>0</v>
      </c>
      <c r="G41" s="113">
        <f t="shared" si="5"/>
        <v>0</v>
      </c>
      <c r="H41" s="113">
        <f t="shared" si="5"/>
        <v>0</v>
      </c>
      <c r="I41" s="113">
        <f t="shared" si="5"/>
        <v>0</v>
      </c>
      <c r="J41" s="151">
        <f t="shared" si="5"/>
        <v>0</v>
      </c>
      <c r="K41" s="113">
        <f t="shared" si="5"/>
        <v>0</v>
      </c>
      <c r="L41" s="151">
        <f t="shared" si="5"/>
        <v>0</v>
      </c>
      <c r="M41" s="151">
        <f t="shared" si="5"/>
        <v>0</v>
      </c>
      <c r="N41" s="113">
        <f t="shared" si="5"/>
        <v>0</v>
      </c>
      <c r="O41" s="113">
        <f t="shared" si="5"/>
        <v>0</v>
      </c>
      <c r="P41" s="113">
        <f t="shared" si="5"/>
        <v>0</v>
      </c>
      <c r="Q41" s="113">
        <f t="shared" si="5"/>
        <v>0</v>
      </c>
      <c r="R41" s="113">
        <f t="shared" si="5"/>
        <v>0</v>
      </c>
      <c r="S41" s="151">
        <f t="shared" si="5"/>
        <v>0</v>
      </c>
      <c r="T41" s="151">
        <f t="shared" si="5"/>
        <v>0</v>
      </c>
      <c r="U41" s="151">
        <f t="shared" si="5"/>
        <v>0</v>
      </c>
      <c r="V41" s="113">
        <f t="shared" si="5"/>
        <v>0</v>
      </c>
      <c r="W41" s="113">
        <f t="shared" si="5"/>
        <v>0</v>
      </c>
      <c r="X41" s="113">
        <f t="shared" si="5"/>
        <v>0</v>
      </c>
      <c r="Y41" s="113">
        <f t="shared" si="5"/>
        <v>0</v>
      </c>
      <c r="Z41" s="151">
        <f t="shared" si="5"/>
        <v>0</v>
      </c>
      <c r="AA41" s="151">
        <f t="shared" si="5"/>
        <v>0</v>
      </c>
      <c r="AB41" s="113">
        <f t="shared" si="5"/>
        <v>0</v>
      </c>
      <c r="AC41" s="113">
        <f t="shared" si="5"/>
        <v>0</v>
      </c>
      <c r="AD41" s="113">
        <f t="shared" si="5"/>
        <v>0</v>
      </c>
      <c r="AE41" s="151">
        <f t="shared" si="5"/>
        <v>0</v>
      </c>
      <c r="AF41" s="113">
        <f t="shared" si="5"/>
        <v>0</v>
      </c>
      <c r="AG41" s="152">
        <f>SUM(B41:AF41)</f>
        <v>0</v>
      </c>
    </row>
    <row r="42" spans="1:33" x14ac:dyDescent="0.25">
      <c r="B42" s="51"/>
      <c r="C42" s="51"/>
      <c r="H42" s="51"/>
      <c r="I42" s="51"/>
      <c r="J42" s="51"/>
      <c r="O42" s="51"/>
      <c r="P42" s="51"/>
      <c r="Q42" s="51"/>
      <c r="W42" s="51"/>
      <c r="X42" s="51"/>
      <c r="AD42" s="51"/>
      <c r="AE42" s="51"/>
      <c r="AF42" s="51"/>
    </row>
    <row r="43" spans="1:33" x14ac:dyDescent="0.25">
      <c r="A43" s="156" t="s">
        <v>13</v>
      </c>
      <c r="B43" s="151">
        <f t="shared" ref="B43:AF43" si="6">IF(B41&gt;0,"Absence",B24+B30+B36)</f>
        <v>0</v>
      </c>
      <c r="C43" s="113">
        <f t="shared" si="6"/>
        <v>0</v>
      </c>
      <c r="D43" s="113">
        <f t="shared" si="6"/>
        <v>0</v>
      </c>
      <c r="E43" s="151">
        <f t="shared" si="6"/>
        <v>0</v>
      </c>
      <c r="F43" s="151">
        <f t="shared" si="6"/>
        <v>0</v>
      </c>
      <c r="G43" s="113">
        <f t="shared" si="6"/>
        <v>0</v>
      </c>
      <c r="H43" s="113">
        <f t="shared" si="6"/>
        <v>0</v>
      </c>
      <c r="I43" s="113">
        <f t="shared" si="6"/>
        <v>0</v>
      </c>
      <c r="J43" s="151">
        <f t="shared" si="6"/>
        <v>0</v>
      </c>
      <c r="K43" s="113">
        <f t="shared" si="6"/>
        <v>0</v>
      </c>
      <c r="L43" s="151">
        <f t="shared" si="6"/>
        <v>0</v>
      </c>
      <c r="M43" s="151">
        <f t="shared" si="6"/>
        <v>0</v>
      </c>
      <c r="N43" s="113">
        <f t="shared" si="6"/>
        <v>0</v>
      </c>
      <c r="O43" s="113">
        <f t="shared" si="6"/>
        <v>0</v>
      </c>
      <c r="P43" s="113">
        <f t="shared" si="6"/>
        <v>0</v>
      </c>
      <c r="Q43" s="113">
        <f t="shared" si="6"/>
        <v>0</v>
      </c>
      <c r="R43" s="113">
        <f t="shared" si="6"/>
        <v>0</v>
      </c>
      <c r="S43" s="151">
        <f t="shared" si="6"/>
        <v>0</v>
      </c>
      <c r="T43" s="151">
        <f t="shared" si="6"/>
        <v>0</v>
      </c>
      <c r="U43" s="151">
        <f t="shared" si="6"/>
        <v>0</v>
      </c>
      <c r="V43" s="113">
        <f t="shared" si="6"/>
        <v>0</v>
      </c>
      <c r="W43" s="113">
        <f t="shared" si="6"/>
        <v>0</v>
      </c>
      <c r="X43" s="113">
        <f t="shared" si="6"/>
        <v>0</v>
      </c>
      <c r="Y43" s="113">
        <f t="shared" si="6"/>
        <v>0</v>
      </c>
      <c r="Z43" s="151">
        <f t="shared" si="6"/>
        <v>0</v>
      </c>
      <c r="AA43" s="151">
        <f t="shared" si="6"/>
        <v>0</v>
      </c>
      <c r="AB43" s="113">
        <f t="shared" si="6"/>
        <v>0</v>
      </c>
      <c r="AC43" s="113">
        <f t="shared" si="6"/>
        <v>0</v>
      </c>
      <c r="AD43" s="113">
        <f t="shared" si="6"/>
        <v>0</v>
      </c>
      <c r="AE43" s="151">
        <f t="shared" si="6"/>
        <v>0</v>
      </c>
      <c r="AF43" s="113">
        <f t="shared" si="6"/>
        <v>0</v>
      </c>
      <c r="AG43" s="152">
        <f>SUM(B43:AF43)</f>
        <v>0</v>
      </c>
    </row>
    <row r="44" spans="1:33" x14ac:dyDescent="0.25">
      <c r="A44" s="3"/>
      <c r="B44" s="51"/>
      <c r="C44" s="51"/>
      <c r="H44" s="51"/>
      <c r="I44" s="51"/>
      <c r="J44" s="51"/>
      <c r="O44" s="51"/>
      <c r="P44" s="51"/>
      <c r="Q44" s="51"/>
      <c r="R44" s="51"/>
      <c r="W44" s="51"/>
      <c r="X44" s="51"/>
      <c r="AE44" s="51"/>
      <c r="AF44" s="51"/>
      <c r="AG44" s="4"/>
    </row>
    <row r="45" spans="1:33" x14ac:dyDescent="0.25">
      <c r="A45" s="6" t="s">
        <v>14</v>
      </c>
      <c r="B45" s="151">
        <f t="shared" ref="B45:AF45" si="7">IF(B41=0, B43,B41)</f>
        <v>0</v>
      </c>
      <c r="C45" s="113">
        <f t="shared" si="7"/>
        <v>0</v>
      </c>
      <c r="D45" s="113">
        <f>IF(D41=0, D43,D41)</f>
        <v>0</v>
      </c>
      <c r="E45" s="151">
        <f t="shared" si="7"/>
        <v>0</v>
      </c>
      <c r="F45" s="151">
        <f t="shared" si="7"/>
        <v>0</v>
      </c>
      <c r="G45" s="113">
        <f t="shared" si="7"/>
        <v>0</v>
      </c>
      <c r="H45" s="113">
        <f t="shared" si="7"/>
        <v>0</v>
      </c>
      <c r="I45" s="113">
        <f t="shared" si="7"/>
        <v>0</v>
      </c>
      <c r="J45" s="151">
        <f t="shared" si="7"/>
        <v>0</v>
      </c>
      <c r="K45" s="113">
        <f t="shared" si="7"/>
        <v>0</v>
      </c>
      <c r="L45" s="151">
        <f t="shared" si="7"/>
        <v>0</v>
      </c>
      <c r="M45" s="151">
        <f t="shared" si="7"/>
        <v>0</v>
      </c>
      <c r="N45" s="113">
        <f t="shared" si="7"/>
        <v>0</v>
      </c>
      <c r="O45" s="113">
        <f t="shared" si="7"/>
        <v>0</v>
      </c>
      <c r="P45" s="113">
        <f t="shared" si="7"/>
        <v>0</v>
      </c>
      <c r="Q45" s="113">
        <f t="shared" si="7"/>
        <v>0</v>
      </c>
      <c r="R45" s="113">
        <f t="shared" si="7"/>
        <v>0</v>
      </c>
      <c r="S45" s="151">
        <f t="shared" si="7"/>
        <v>0</v>
      </c>
      <c r="T45" s="151">
        <f t="shared" si="7"/>
        <v>0</v>
      </c>
      <c r="U45" s="151">
        <f t="shared" si="7"/>
        <v>0</v>
      </c>
      <c r="V45" s="113">
        <f t="shared" si="7"/>
        <v>0</v>
      </c>
      <c r="W45" s="113">
        <f t="shared" si="7"/>
        <v>0</v>
      </c>
      <c r="X45" s="113">
        <f t="shared" si="7"/>
        <v>0</v>
      </c>
      <c r="Y45" s="113">
        <f t="shared" si="7"/>
        <v>0</v>
      </c>
      <c r="Z45" s="151">
        <f t="shared" si="7"/>
        <v>0</v>
      </c>
      <c r="AA45" s="151">
        <f t="shared" si="7"/>
        <v>0</v>
      </c>
      <c r="AB45" s="113">
        <f t="shared" si="7"/>
        <v>0</v>
      </c>
      <c r="AC45" s="113">
        <f t="shared" si="7"/>
        <v>0</v>
      </c>
      <c r="AD45" s="113">
        <f t="shared" si="7"/>
        <v>0</v>
      </c>
      <c r="AE45" s="151">
        <f t="shared" si="7"/>
        <v>0</v>
      </c>
      <c r="AF45" s="113">
        <f t="shared" si="7"/>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40" priority="2" operator="containsText" text="Fehler">
      <formula>NOT(ISERROR(SEARCH("Fehler",A24)))</formula>
    </cfRule>
  </conditionalFormatting>
  <conditionalFormatting sqref="A43:XFD43">
    <cfRule type="containsText" dxfId="39"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19.57031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18</v>
      </c>
      <c r="Y2" s="199"/>
      <c r="Z2" s="200"/>
      <c r="AA2" s="203" t="s">
        <v>23</v>
      </c>
      <c r="AB2" s="204"/>
      <c r="AC2" s="199">
        <v>2024</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23">
        <v>1</v>
      </c>
      <c r="C14" s="23">
        <v>2</v>
      </c>
      <c r="D14" s="18">
        <v>3</v>
      </c>
      <c r="E14" s="18">
        <v>4</v>
      </c>
      <c r="F14" s="18">
        <v>5</v>
      </c>
      <c r="G14" s="18">
        <v>6</v>
      </c>
      <c r="H14" s="18">
        <v>7</v>
      </c>
      <c r="I14" s="23">
        <v>8</v>
      </c>
      <c r="J14" s="23">
        <v>9</v>
      </c>
      <c r="K14" s="18">
        <v>10</v>
      </c>
      <c r="L14" s="18">
        <v>11</v>
      </c>
      <c r="M14" s="18">
        <v>12</v>
      </c>
      <c r="N14" s="18">
        <v>13</v>
      </c>
      <c r="O14" s="18">
        <v>14</v>
      </c>
      <c r="P14" s="23">
        <v>15</v>
      </c>
      <c r="Q14" s="23">
        <v>16</v>
      </c>
      <c r="R14" s="18">
        <v>17</v>
      </c>
      <c r="S14" s="18">
        <v>18</v>
      </c>
      <c r="T14" s="18">
        <v>19</v>
      </c>
      <c r="U14" s="18">
        <v>20</v>
      </c>
      <c r="V14" s="18">
        <v>21</v>
      </c>
      <c r="W14" s="23">
        <v>22</v>
      </c>
      <c r="X14" s="23">
        <v>23</v>
      </c>
      <c r="Y14" s="18">
        <v>24</v>
      </c>
      <c r="Z14" s="18">
        <v>25</v>
      </c>
      <c r="AA14" s="18">
        <v>26</v>
      </c>
      <c r="AB14" s="18">
        <v>27</v>
      </c>
      <c r="AC14" s="18">
        <v>28</v>
      </c>
      <c r="AD14" s="23">
        <v>29</v>
      </c>
      <c r="AE14" s="23">
        <v>30</v>
      </c>
      <c r="AF14" s="6" t="s">
        <v>2</v>
      </c>
    </row>
    <row r="15" spans="1:32" ht="12.95" customHeight="1" x14ac:dyDescent="0.25">
      <c r="A15" s="5" t="s">
        <v>3</v>
      </c>
      <c r="B15" s="23" t="s">
        <v>9</v>
      </c>
      <c r="C15" s="23" t="s">
        <v>4</v>
      </c>
      <c r="D15" s="18" t="s">
        <v>19</v>
      </c>
      <c r="E15" s="18" t="s">
        <v>5</v>
      </c>
      <c r="F15" s="18" t="s">
        <v>6</v>
      </c>
      <c r="G15" s="18" t="s">
        <v>7</v>
      </c>
      <c r="H15" s="18" t="s">
        <v>8</v>
      </c>
      <c r="I15" s="23" t="s">
        <v>9</v>
      </c>
      <c r="J15" s="23" t="s">
        <v>4</v>
      </c>
      <c r="K15" s="18" t="s">
        <v>19</v>
      </c>
      <c r="L15" s="18" t="s">
        <v>5</v>
      </c>
      <c r="M15" s="18" t="s">
        <v>6</v>
      </c>
      <c r="N15" s="18" t="s">
        <v>7</v>
      </c>
      <c r="O15" s="18" t="s">
        <v>8</v>
      </c>
      <c r="P15" s="23" t="s">
        <v>9</v>
      </c>
      <c r="Q15" s="23" t="s">
        <v>4</v>
      </c>
      <c r="R15" s="18" t="s">
        <v>19</v>
      </c>
      <c r="S15" s="18" t="s">
        <v>5</v>
      </c>
      <c r="T15" s="18" t="s">
        <v>6</v>
      </c>
      <c r="U15" s="18" t="s">
        <v>7</v>
      </c>
      <c r="V15" s="18" t="s">
        <v>8</v>
      </c>
      <c r="W15" s="23" t="s">
        <v>9</v>
      </c>
      <c r="X15" s="23" t="s">
        <v>4</v>
      </c>
      <c r="Y15" s="18" t="s">
        <v>19</v>
      </c>
      <c r="Z15" s="18" t="s">
        <v>5</v>
      </c>
      <c r="AA15" s="18" t="s">
        <v>6</v>
      </c>
      <c r="AB15" s="18" t="s">
        <v>7</v>
      </c>
      <c r="AC15" s="18" t="s">
        <v>8</v>
      </c>
      <c r="AD15" s="23" t="s">
        <v>9</v>
      </c>
      <c r="AE15" s="23" t="s">
        <v>4</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3" ht="12.95" customHeight="1" x14ac:dyDescent="0.25">
      <c r="A17" s="17" t="str">
        <f>Kerndaten!J13</f>
        <v>WP 3</v>
      </c>
      <c r="B17" s="24"/>
      <c r="C17" s="24"/>
      <c r="D17" s="111"/>
      <c r="E17" s="111"/>
      <c r="F17" s="111"/>
      <c r="G17" s="111"/>
      <c r="H17" s="111"/>
      <c r="I17" s="24"/>
      <c r="J17" s="24"/>
      <c r="K17" s="111"/>
      <c r="L17" s="111"/>
      <c r="M17" s="111"/>
      <c r="N17" s="111"/>
      <c r="O17" s="111"/>
      <c r="P17" s="24"/>
      <c r="Q17" s="24"/>
      <c r="R17" s="111"/>
      <c r="S17" s="111"/>
      <c r="T17" s="111"/>
      <c r="U17" s="111"/>
      <c r="V17" s="111"/>
      <c r="W17" s="24"/>
      <c r="X17" s="24"/>
      <c r="Y17" s="111"/>
      <c r="Z17" s="111"/>
      <c r="AA17" s="16"/>
      <c r="AB17" s="16"/>
      <c r="AC17" s="16"/>
      <c r="AD17" s="24"/>
      <c r="AE17" s="24"/>
      <c r="AF17" s="5">
        <f>SUM(B17:AE17)</f>
        <v>0</v>
      </c>
    </row>
    <row r="18" spans="1:33" ht="12.95" customHeight="1" x14ac:dyDescent="0.25">
      <c r="A18" s="17" t="str">
        <f>Kerndaten!J14</f>
        <v>WP 4</v>
      </c>
      <c r="B18" s="24"/>
      <c r="C18" s="24"/>
      <c r="D18" s="111"/>
      <c r="E18" s="111"/>
      <c r="F18" s="111"/>
      <c r="G18" s="111"/>
      <c r="H18" s="111"/>
      <c r="I18" s="24"/>
      <c r="J18" s="24"/>
      <c r="K18" s="111"/>
      <c r="L18" s="111"/>
      <c r="M18" s="111"/>
      <c r="N18" s="111"/>
      <c r="O18" s="111"/>
      <c r="P18" s="24"/>
      <c r="Q18" s="24"/>
      <c r="R18" s="111"/>
      <c r="S18" s="111"/>
      <c r="T18" s="111"/>
      <c r="U18" s="111"/>
      <c r="V18" s="111"/>
      <c r="W18" s="24"/>
      <c r="X18" s="24"/>
      <c r="Y18" s="111"/>
      <c r="Z18" s="111"/>
      <c r="AA18" s="16"/>
      <c r="AB18" s="16"/>
      <c r="AC18" s="16"/>
      <c r="AD18" s="24"/>
      <c r="AE18" s="24"/>
      <c r="AF18" s="5">
        <f t="shared" ref="AF18:AF21" si="0">SUM(B18:AE18)</f>
        <v>0</v>
      </c>
    </row>
    <row r="19" spans="1:33" ht="12.95" customHeight="1" x14ac:dyDescent="0.25">
      <c r="A19" s="17" t="str">
        <f>Kerndaten!J15</f>
        <v>WP 5</v>
      </c>
      <c r="B19" s="24"/>
      <c r="C19" s="24"/>
      <c r="D19" s="111"/>
      <c r="E19" s="111"/>
      <c r="F19" s="111"/>
      <c r="G19" s="111"/>
      <c r="H19" s="111"/>
      <c r="I19" s="24"/>
      <c r="J19" s="24"/>
      <c r="K19" s="111"/>
      <c r="L19" s="111"/>
      <c r="M19" s="111"/>
      <c r="N19" s="111"/>
      <c r="O19" s="111"/>
      <c r="P19" s="24"/>
      <c r="Q19" s="24"/>
      <c r="R19" s="111"/>
      <c r="S19" s="111"/>
      <c r="T19" s="111"/>
      <c r="U19" s="111"/>
      <c r="V19" s="111"/>
      <c r="W19" s="24"/>
      <c r="X19" s="24"/>
      <c r="Y19" s="111"/>
      <c r="Z19" s="111"/>
      <c r="AA19" s="16"/>
      <c r="AB19" s="16"/>
      <c r="AC19" s="16"/>
      <c r="AD19" s="24"/>
      <c r="AE19" s="24"/>
      <c r="AF19" s="5">
        <f t="shared" si="0"/>
        <v>0</v>
      </c>
      <c r="AG19">
        <f>SUM(C19:AF19)</f>
        <v>0</v>
      </c>
    </row>
    <row r="20" spans="1:33" ht="12.95" customHeight="1" x14ac:dyDescent="0.25">
      <c r="A20" s="17" t="str">
        <f>Kerndaten!J16</f>
        <v>WP 9</v>
      </c>
      <c r="B20" s="24"/>
      <c r="C20" s="24"/>
      <c r="D20" s="111"/>
      <c r="E20" s="111"/>
      <c r="F20" s="111"/>
      <c r="G20" s="111"/>
      <c r="H20" s="111"/>
      <c r="I20" s="24"/>
      <c r="J20" s="24"/>
      <c r="K20" s="111"/>
      <c r="L20" s="111"/>
      <c r="M20" s="111"/>
      <c r="N20" s="111"/>
      <c r="O20" s="111"/>
      <c r="P20" s="24"/>
      <c r="Q20" s="24"/>
      <c r="R20" s="111"/>
      <c r="S20" s="111"/>
      <c r="T20" s="111"/>
      <c r="U20" s="111"/>
      <c r="V20" s="111"/>
      <c r="W20" s="24"/>
      <c r="X20" s="24"/>
      <c r="Y20" s="111"/>
      <c r="Z20" s="111"/>
      <c r="AA20" s="16"/>
      <c r="AB20" s="16"/>
      <c r="AC20" s="16"/>
      <c r="AD20" s="24"/>
      <c r="AE20" s="24"/>
      <c r="AF20" s="5">
        <f t="shared" si="0"/>
        <v>0</v>
      </c>
    </row>
    <row r="21" spans="1:33" ht="12.95" customHeight="1" x14ac:dyDescent="0.25">
      <c r="A21" s="17" t="str">
        <f>Kerndaten!J17</f>
        <v>WP 10</v>
      </c>
      <c r="B21" s="24"/>
      <c r="C21" s="24"/>
      <c r="D21" s="111"/>
      <c r="E21" s="111"/>
      <c r="F21" s="111"/>
      <c r="G21" s="111"/>
      <c r="H21" s="111"/>
      <c r="I21" s="24"/>
      <c r="J21" s="24"/>
      <c r="K21" s="111"/>
      <c r="L21" s="111"/>
      <c r="M21" s="111"/>
      <c r="N21" s="111"/>
      <c r="O21" s="111"/>
      <c r="P21" s="24"/>
      <c r="Q21" s="24"/>
      <c r="R21" s="111"/>
      <c r="S21" s="111"/>
      <c r="T21" s="111"/>
      <c r="U21" s="111"/>
      <c r="V21" s="111"/>
      <c r="W21" s="24"/>
      <c r="X21" s="24"/>
      <c r="Y21" s="111"/>
      <c r="Z21" s="111"/>
      <c r="AA21" s="16"/>
      <c r="AB21" s="16"/>
      <c r="AC21" s="16"/>
      <c r="AD21" s="24"/>
      <c r="AE21" s="24"/>
      <c r="AF21" s="5">
        <f t="shared" si="0"/>
        <v>0</v>
      </c>
    </row>
    <row r="22" spans="1:33" ht="12.95" customHeight="1" x14ac:dyDescent="0.25">
      <c r="A22" s="17" t="str">
        <f>Kerndaten!J18</f>
        <v>WP 11</v>
      </c>
      <c r="B22" s="25"/>
      <c r="C22" s="25"/>
      <c r="D22" s="112"/>
      <c r="E22" s="112"/>
      <c r="F22" s="112"/>
      <c r="G22" s="112"/>
      <c r="H22" s="112"/>
      <c r="I22" s="25"/>
      <c r="J22" s="25"/>
      <c r="K22" s="112"/>
      <c r="L22" s="112"/>
      <c r="M22" s="112"/>
      <c r="N22" s="112"/>
      <c r="O22" s="112"/>
      <c r="P22" s="25"/>
      <c r="Q22" s="25"/>
      <c r="R22" s="112"/>
      <c r="S22" s="112"/>
      <c r="T22" s="112"/>
      <c r="U22" s="112"/>
      <c r="V22" s="112"/>
      <c r="W22" s="25"/>
      <c r="X22" s="25"/>
      <c r="Y22" s="112"/>
      <c r="Z22" s="112"/>
      <c r="AA22" s="7"/>
      <c r="AB22" s="7"/>
      <c r="AC22" s="7"/>
      <c r="AD22" s="25"/>
      <c r="AE22" s="25"/>
      <c r="AF22" s="5">
        <f>SUM(B22:AE22)</f>
        <v>0</v>
      </c>
    </row>
    <row r="23" spans="1:33" ht="12.95" customHeight="1" x14ac:dyDescent="0.25">
      <c r="A23" s="17" t="str">
        <f>Kerndaten!J19</f>
        <v>WP 12</v>
      </c>
      <c r="B23" s="25"/>
      <c r="C23" s="25"/>
      <c r="D23" s="112"/>
      <c r="E23" s="112"/>
      <c r="F23" s="112"/>
      <c r="G23" s="112"/>
      <c r="H23" s="112"/>
      <c r="I23" s="25"/>
      <c r="J23" s="25"/>
      <c r="K23" s="112"/>
      <c r="L23" s="112"/>
      <c r="M23" s="112"/>
      <c r="N23" s="112"/>
      <c r="O23" s="112"/>
      <c r="P23" s="25"/>
      <c r="Q23" s="25"/>
      <c r="R23" s="112"/>
      <c r="S23" s="112"/>
      <c r="T23" s="112"/>
      <c r="U23" s="112"/>
      <c r="V23" s="112"/>
      <c r="W23" s="25"/>
      <c r="X23" s="25"/>
      <c r="Y23" s="112"/>
      <c r="Z23" s="112"/>
      <c r="AA23" s="7"/>
      <c r="AB23" s="7"/>
      <c r="AC23" s="7"/>
      <c r="AD23" s="25"/>
      <c r="AE23" s="25"/>
      <c r="AF23" s="5">
        <f>SUM(B23:AE23)</f>
        <v>0</v>
      </c>
    </row>
    <row r="24" spans="1:33" ht="12.95" customHeight="1" x14ac:dyDescent="0.25">
      <c r="A24" s="6" t="s">
        <v>41</v>
      </c>
      <c r="B24" s="154">
        <f t="shared" ref="B24:AA24" si="1">IF(AND(B41&gt;0, SUM(B17:B23)&gt;0),"Fehler",SUM(B17:B23))</f>
        <v>0</v>
      </c>
      <c r="C24" s="154">
        <f>IF(AND(C41&gt;0, SUM(C17:C23)&gt;0),"Fehler",SUM(C17:C23))</f>
        <v>0</v>
      </c>
      <c r="D24" s="162">
        <f t="shared" si="1"/>
        <v>0</v>
      </c>
      <c r="E24" s="162">
        <f t="shared" si="1"/>
        <v>0</v>
      </c>
      <c r="F24" s="162">
        <f t="shared" si="1"/>
        <v>0</v>
      </c>
      <c r="G24" s="162">
        <f t="shared" si="1"/>
        <v>0</v>
      </c>
      <c r="H24" s="162">
        <f t="shared" si="1"/>
        <v>0</v>
      </c>
      <c r="I24" s="154">
        <f t="shared" si="1"/>
        <v>0</v>
      </c>
      <c r="J24" s="154">
        <f t="shared" si="1"/>
        <v>0</v>
      </c>
      <c r="K24" s="162">
        <f t="shared" si="1"/>
        <v>0</v>
      </c>
      <c r="L24" s="162">
        <f t="shared" si="1"/>
        <v>0</v>
      </c>
      <c r="M24" s="162">
        <f t="shared" si="1"/>
        <v>0</v>
      </c>
      <c r="N24" s="162">
        <f t="shared" si="1"/>
        <v>0</v>
      </c>
      <c r="O24" s="162">
        <f t="shared" si="1"/>
        <v>0</v>
      </c>
      <c r="P24" s="154">
        <f t="shared" si="1"/>
        <v>0</v>
      </c>
      <c r="Q24" s="154">
        <f t="shared" si="1"/>
        <v>0</v>
      </c>
      <c r="R24" s="162">
        <f t="shared" si="1"/>
        <v>0</v>
      </c>
      <c r="S24" s="162">
        <f t="shared" si="1"/>
        <v>0</v>
      </c>
      <c r="T24" s="162">
        <f t="shared" si="1"/>
        <v>0</v>
      </c>
      <c r="U24" s="162">
        <f t="shared" si="1"/>
        <v>0</v>
      </c>
      <c r="V24" s="162">
        <f t="shared" si="1"/>
        <v>0</v>
      </c>
      <c r="W24" s="154">
        <f t="shared" si="1"/>
        <v>0</v>
      </c>
      <c r="X24" s="154">
        <f t="shared" si="1"/>
        <v>0</v>
      </c>
      <c r="Y24" s="162">
        <f t="shared" si="1"/>
        <v>0</v>
      </c>
      <c r="Z24" s="162">
        <f t="shared" si="1"/>
        <v>0</v>
      </c>
      <c r="AA24" s="15">
        <f t="shared" si="1"/>
        <v>0</v>
      </c>
      <c r="AB24" s="15">
        <f t="shared" ref="AB24" si="2">SUM(AB17:AB23)</f>
        <v>0</v>
      </c>
      <c r="AC24" s="15">
        <f>IF(AND(AC41&gt;0, SUM(AC17:AC23)&gt;0),"Fehler",SUM(AC17:AC23))</f>
        <v>0</v>
      </c>
      <c r="AD24" s="154">
        <f>IF(AND(AD41&gt;0, SUM(AD17:AD23)&gt;0),"Fehler",SUM(AD17:AD23))</f>
        <v>0</v>
      </c>
      <c r="AE24" s="154">
        <f>IF(AND(AE41&gt;0, SUM(AE17:AE23)&gt;0),"Fehler",SUM(AE17:AE23))</f>
        <v>0</v>
      </c>
      <c r="AF24" s="152">
        <f>B24+C24+D24+E24+F24+G24+H24+J24+I24+K24+L24+M24+N24+O24+P24+Q24+R24+S24+T24+U24+V24+W24+X24+Y24+Z24+AA24+AB24+AC24+AD24+AE24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26"/>
      <c r="U26" s="14"/>
      <c r="V26" s="14"/>
      <c r="W26" s="14"/>
      <c r="X26" s="14"/>
      <c r="Y26" s="14"/>
      <c r="Z26" s="14"/>
      <c r="AA26" s="26"/>
      <c r="AB26" s="14"/>
      <c r="AC26" s="14"/>
      <c r="AD26" s="14"/>
      <c r="AE26" s="14"/>
      <c r="AF26" s="13"/>
    </row>
    <row r="27" spans="1:33" ht="12.95" customHeight="1" x14ac:dyDescent="0.25">
      <c r="A27" s="5" t="str">
        <f>Kerndaten!H23</f>
        <v>A</v>
      </c>
      <c r="B27" s="24"/>
      <c r="C27" s="24"/>
      <c r="D27" s="111"/>
      <c r="E27" s="111"/>
      <c r="F27" s="111"/>
      <c r="G27" s="111"/>
      <c r="H27" s="111"/>
      <c r="I27" s="24"/>
      <c r="J27" s="24"/>
      <c r="K27" s="111"/>
      <c r="L27" s="111"/>
      <c r="M27" s="111"/>
      <c r="N27" s="111"/>
      <c r="O27" s="111"/>
      <c r="P27" s="24"/>
      <c r="Q27" s="24"/>
      <c r="R27" s="111"/>
      <c r="S27" s="111"/>
      <c r="T27" s="111"/>
      <c r="U27" s="111"/>
      <c r="V27" s="111"/>
      <c r="W27" s="24"/>
      <c r="X27" s="24"/>
      <c r="Y27" s="111"/>
      <c r="Z27" s="111"/>
      <c r="AA27" s="111"/>
      <c r="AB27" s="16"/>
      <c r="AC27" s="16"/>
      <c r="AD27" s="24"/>
      <c r="AE27" s="24"/>
      <c r="AF27" s="5">
        <f>SUM(B27:AE27)</f>
        <v>0</v>
      </c>
    </row>
    <row r="28" spans="1:33" ht="12.95" customHeight="1" x14ac:dyDescent="0.25">
      <c r="A28" s="5" t="str">
        <f>Kerndaten!H24</f>
        <v>B</v>
      </c>
      <c r="B28" s="25"/>
      <c r="C28" s="25"/>
      <c r="D28" s="112"/>
      <c r="E28" s="112"/>
      <c r="F28" s="112"/>
      <c r="G28" s="112"/>
      <c r="H28" s="112"/>
      <c r="I28" s="25"/>
      <c r="J28" s="25"/>
      <c r="K28" s="112"/>
      <c r="L28" s="112"/>
      <c r="M28" s="112"/>
      <c r="N28" s="112"/>
      <c r="O28" s="112"/>
      <c r="P28" s="25"/>
      <c r="Q28" s="25"/>
      <c r="R28" s="112"/>
      <c r="S28" s="112"/>
      <c r="T28" s="112"/>
      <c r="U28" s="112"/>
      <c r="V28" s="112"/>
      <c r="W28" s="25"/>
      <c r="X28" s="25"/>
      <c r="Y28" s="112"/>
      <c r="Z28" s="112"/>
      <c r="AA28" s="112"/>
      <c r="AB28" s="7"/>
      <c r="AC28" s="7"/>
      <c r="AD28" s="25"/>
      <c r="AE28" s="25"/>
      <c r="AF28" s="5">
        <f>SUM(B28:AE28)</f>
        <v>0</v>
      </c>
    </row>
    <row r="29" spans="1:33" ht="12.95" customHeight="1" x14ac:dyDescent="0.25">
      <c r="A29" s="5" t="str">
        <f>Kerndaten!H25</f>
        <v>C</v>
      </c>
      <c r="B29" s="25"/>
      <c r="C29" s="25"/>
      <c r="D29" s="112"/>
      <c r="E29" s="112"/>
      <c r="F29" s="112"/>
      <c r="G29" s="112"/>
      <c r="H29" s="112"/>
      <c r="I29" s="25"/>
      <c r="J29" s="25"/>
      <c r="K29" s="112"/>
      <c r="L29" s="112"/>
      <c r="M29" s="112"/>
      <c r="N29" s="112"/>
      <c r="O29" s="112"/>
      <c r="P29" s="25"/>
      <c r="Q29" s="25"/>
      <c r="R29" s="112"/>
      <c r="S29" s="112"/>
      <c r="T29" s="112"/>
      <c r="U29" s="112"/>
      <c r="V29" s="112"/>
      <c r="W29" s="25"/>
      <c r="X29" s="25"/>
      <c r="Y29" s="112"/>
      <c r="Z29" s="112"/>
      <c r="AA29" s="112"/>
      <c r="AB29" s="7"/>
      <c r="AC29" s="7"/>
      <c r="AD29" s="25"/>
      <c r="AE29" s="25"/>
      <c r="AF29" s="5">
        <f>SUM(B29:AE29)</f>
        <v>0</v>
      </c>
    </row>
    <row r="30" spans="1:33" ht="12.95" customHeight="1" x14ac:dyDescent="0.25">
      <c r="A30" s="6" t="s">
        <v>41</v>
      </c>
      <c r="B30" s="154">
        <f t="shared" ref="B30:AE30" si="3">IF(AND(B41&gt;0, SUM(B27:B29)&gt;0),"Fehler",SUM(B27:B29))</f>
        <v>0</v>
      </c>
      <c r="C30" s="154">
        <f t="shared" si="3"/>
        <v>0</v>
      </c>
      <c r="D30" s="162">
        <f t="shared" si="3"/>
        <v>0</v>
      </c>
      <c r="E30" s="162">
        <f t="shared" si="3"/>
        <v>0</v>
      </c>
      <c r="F30" s="162">
        <f t="shared" si="3"/>
        <v>0</v>
      </c>
      <c r="G30" s="162">
        <f t="shared" si="3"/>
        <v>0</v>
      </c>
      <c r="H30" s="162">
        <f t="shared" si="3"/>
        <v>0</v>
      </c>
      <c r="I30" s="154">
        <f t="shared" si="3"/>
        <v>0</v>
      </c>
      <c r="J30" s="154">
        <f t="shared" si="3"/>
        <v>0</v>
      </c>
      <c r="K30" s="162">
        <f t="shared" si="3"/>
        <v>0</v>
      </c>
      <c r="L30" s="162">
        <f t="shared" si="3"/>
        <v>0</v>
      </c>
      <c r="M30" s="162">
        <f t="shared" si="3"/>
        <v>0</v>
      </c>
      <c r="N30" s="162">
        <f t="shared" si="3"/>
        <v>0</v>
      </c>
      <c r="O30" s="162">
        <f t="shared" si="3"/>
        <v>0</v>
      </c>
      <c r="P30" s="154">
        <f t="shared" si="3"/>
        <v>0</v>
      </c>
      <c r="Q30" s="154">
        <f t="shared" si="3"/>
        <v>0</v>
      </c>
      <c r="R30" s="162">
        <f t="shared" si="3"/>
        <v>0</v>
      </c>
      <c r="S30" s="162">
        <f t="shared" si="3"/>
        <v>0</v>
      </c>
      <c r="T30" s="162">
        <f t="shared" si="3"/>
        <v>0</v>
      </c>
      <c r="U30" s="162">
        <f t="shared" si="3"/>
        <v>0</v>
      </c>
      <c r="V30" s="162">
        <f t="shared" si="3"/>
        <v>0</v>
      </c>
      <c r="W30" s="154">
        <f t="shared" si="3"/>
        <v>0</v>
      </c>
      <c r="X30" s="154">
        <f t="shared" si="3"/>
        <v>0</v>
      </c>
      <c r="Y30" s="162">
        <f t="shared" si="3"/>
        <v>0</v>
      </c>
      <c r="Z30" s="162">
        <f t="shared" si="3"/>
        <v>0</v>
      </c>
      <c r="AA30" s="15">
        <f t="shared" si="3"/>
        <v>0</v>
      </c>
      <c r="AB30" s="15">
        <f t="shared" si="3"/>
        <v>0</v>
      </c>
      <c r="AC30" s="15">
        <f t="shared" si="3"/>
        <v>0</v>
      </c>
      <c r="AD30" s="154">
        <f t="shared" si="3"/>
        <v>0</v>
      </c>
      <c r="AE30" s="154">
        <f t="shared" si="3"/>
        <v>0</v>
      </c>
      <c r="AF30" s="152">
        <f>B30+C30+D30+E30+F30+G30+H30+I30+J30+K30+L30+M30+N30+O30+Q30+P30+R30+S30+T30+U30+V30+W30+X30+Z30+Y30+AA30+AB30+AC30+AD30+AE30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41"/>
      <c r="U32" s="38"/>
      <c r="V32" s="38"/>
      <c r="W32" s="38"/>
      <c r="X32" s="38"/>
      <c r="Y32" s="38"/>
      <c r="Z32" s="38"/>
      <c r="AA32" s="41"/>
      <c r="AB32" s="38"/>
      <c r="AC32" s="38"/>
      <c r="AD32" s="38"/>
      <c r="AE32" s="38"/>
      <c r="AF32" s="5"/>
    </row>
    <row r="33" spans="1:32" ht="12.95" customHeight="1" x14ac:dyDescent="0.25">
      <c r="A33" s="17" t="s">
        <v>10</v>
      </c>
      <c r="B33" s="24"/>
      <c r="C33" s="24"/>
      <c r="D33" s="111"/>
      <c r="E33" s="111"/>
      <c r="F33" s="111"/>
      <c r="G33" s="111"/>
      <c r="H33" s="111"/>
      <c r="I33" s="24"/>
      <c r="J33" s="24"/>
      <c r="K33" s="111"/>
      <c r="L33" s="111"/>
      <c r="M33" s="111"/>
      <c r="N33" s="111"/>
      <c r="O33" s="111"/>
      <c r="P33" s="24"/>
      <c r="Q33" s="24"/>
      <c r="R33" s="111"/>
      <c r="S33" s="111"/>
      <c r="T33" s="111"/>
      <c r="U33" s="111"/>
      <c r="V33" s="111"/>
      <c r="W33" s="24"/>
      <c r="X33" s="24"/>
      <c r="Y33" s="111"/>
      <c r="Z33" s="111"/>
      <c r="AA33" s="111"/>
      <c r="AB33" s="16"/>
      <c r="AC33" s="16"/>
      <c r="AD33" s="24"/>
      <c r="AE33" s="24"/>
      <c r="AF33" s="5">
        <f>SUM(B33:AE33)</f>
        <v>0</v>
      </c>
    </row>
    <row r="34" spans="1:32" ht="12.95" customHeight="1" x14ac:dyDescent="0.25">
      <c r="A34" s="17" t="s">
        <v>87</v>
      </c>
      <c r="B34" s="25"/>
      <c r="C34" s="25"/>
      <c r="D34" s="112"/>
      <c r="E34" s="112"/>
      <c r="F34" s="112"/>
      <c r="G34" s="112"/>
      <c r="H34" s="112"/>
      <c r="I34" s="25"/>
      <c r="J34" s="25"/>
      <c r="K34" s="112"/>
      <c r="L34" s="112"/>
      <c r="M34" s="112"/>
      <c r="N34" s="112"/>
      <c r="O34" s="112"/>
      <c r="P34" s="25"/>
      <c r="Q34" s="25"/>
      <c r="R34" s="112"/>
      <c r="S34" s="112"/>
      <c r="T34" s="112"/>
      <c r="U34" s="112"/>
      <c r="V34" s="112"/>
      <c r="W34" s="25"/>
      <c r="X34" s="25"/>
      <c r="Y34" s="112"/>
      <c r="Z34" s="112"/>
      <c r="AA34" s="112"/>
      <c r="AB34" s="7"/>
      <c r="AC34" s="7"/>
      <c r="AD34" s="25"/>
      <c r="AE34" s="25"/>
      <c r="AF34" s="5">
        <f>SUM(B34:AE34)</f>
        <v>0</v>
      </c>
    </row>
    <row r="35" spans="1:32" ht="12.95" customHeight="1" x14ac:dyDescent="0.25">
      <c r="A35" s="17" t="s">
        <v>17</v>
      </c>
      <c r="B35" s="25"/>
      <c r="C35" s="25"/>
      <c r="D35" s="112"/>
      <c r="E35" s="112"/>
      <c r="F35" s="112"/>
      <c r="G35" s="112"/>
      <c r="H35" s="112"/>
      <c r="I35" s="25"/>
      <c r="J35" s="25"/>
      <c r="K35" s="112"/>
      <c r="L35" s="112"/>
      <c r="M35" s="112"/>
      <c r="N35" s="112"/>
      <c r="O35" s="112"/>
      <c r="P35" s="25"/>
      <c r="Q35" s="25"/>
      <c r="R35" s="112"/>
      <c r="S35" s="112"/>
      <c r="T35" s="112"/>
      <c r="U35" s="112"/>
      <c r="V35" s="112"/>
      <c r="W35" s="25"/>
      <c r="X35" s="25"/>
      <c r="Y35" s="112"/>
      <c r="Z35" s="112"/>
      <c r="AA35" s="112"/>
      <c r="AB35" s="7"/>
      <c r="AC35" s="7"/>
      <c r="AD35" s="25"/>
      <c r="AE35" s="25"/>
      <c r="AF35" s="5">
        <f>SUM(B35:AE35)</f>
        <v>0</v>
      </c>
    </row>
    <row r="36" spans="1:32" ht="12.95" customHeight="1" x14ac:dyDescent="0.25">
      <c r="A36" s="6" t="s">
        <v>41</v>
      </c>
      <c r="B36" s="154">
        <f t="shared" ref="B36:AE36" si="4">IF(AND(B41&gt;0,SUM(B33:B35)&gt;0),"Fehler",SUM(B33:B35))</f>
        <v>0</v>
      </c>
      <c r="C36" s="154">
        <f t="shared" si="4"/>
        <v>0</v>
      </c>
      <c r="D36" s="162">
        <f t="shared" si="4"/>
        <v>0</v>
      </c>
      <c r="E36" s="162">
        <f t="shared" si="4"/>
        <v>0</v>
      </c>
      <c r="F36" s="162">
        <f t="shared" si="4"/>
        <v>0</v>
      </c>
      <c r="G36" s="15">
        <f t="shared" si="4"/>
        <v>0</v>
      </c>
      <c r="H36" s="162">
        <f t="shared" si="4"/>
        <v>0</v>
      </c>
      <c r="I36" s="154">
        <f t="shared" si="4"/>
        <v>0</v>
      </c>
      <c r="J36" s="154">
        <f t="shared" si="4"/>
        <v>0</v>
      </c>
      <c r="K36" s="162">
        <f t="shared" si="4"/>
        <v>0</v>
      </c>
      <c r="L36" s="162">
        <f t="shared" si="4"/>
        <v>0</v>
      </c>
      <c r="M36" s="162">
        <f t="shared" si="4"/>
        <v>0</v>
      </c>
      <c r="N36" s="162">
        <f t="shared" si="4"/>
        <v>0</v>
      </c>
      <c r="O36" s="162">
        <f t="shared" si="4"/>
        <v>0</v>
      </c>
      <c r="P36" s="154">
        <f t="shared" si="4"/>
        <v>0</v>
      </c>
      <c r="Q36" s="154">
        <f t="shared" si="4"/>
        <v>0</v>
      </c>
      <c r="R36" s="162">
        <f t="shared" si="4"/>
        <v>0</v>
      </c>
      <c r="S36" s="162">
        <f t="shared" si="4"/>
        <v>0</v>
      </c>
      <c r="T36" s="162">
        <f t="shared" si="4"/>
        <v>0</v>
      </c>
      <c r="U36" s="162">
        <f t="shared" si="4"/>
        <v>0</v>
      </c>
      <c r="V36" s="162">
        <f t="shared" si="4"/>
        <v>0</v>
      </c>
      <c r="W36" s="154">
        <f t="shared" si="4"/>
        <v>0</v>
      </c>
      <c r="X36" s="154">
        <f t="shared" si="4"/>
        <v>0</v>
      </c>
      <c r="Y36" s="162">
        <f t="shared" si="4"/>
        <v>0</v>
      </c>
      <c r="Z36" s="162">
        <f t="shared" si="4"/>
        <v>0</v>
      </c>
      <c r="AA36" s="15">
        <f t="shared" si="4"/>
        <v>0</v>
      </c>
      <c r="AB36" s="15">
        <f t="shared" si="4"/>
        <v>0</v>
      </c>
      <c r="AC36" s="15">
        <f t="shared" si="4"/>
        <v>0</v>
      </c>
      <c r="AD36" s="154">
        <f t="shared" si="4"/>
        <v>0</v>
      </c>
      <c r="AE36" s="154">
        <f t="shared" si="4"/>
        <v>0</v>
      </c>
      <c r="AF36" s="152">
        <f>B36+C36+D36+E36+F36+G36+H36+I36+J36+K36+L36+M36+N36+O36+P36+Q36+R36+S36+T36+U36+V36+W36+X36+Y36+Z36+AA36+AB36+AC36+AD36+AE36</f>
        <v>0</v>
      </c>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5"/>
    </row>
    <row r="38" spans="1:32" ht="12.95" customHeight="1" x14ac:dyDescent="0.25">
      <c r="A38" s="17" t="s">
        <v>88</v>
      </c>
      <c r="B38" s="25"/>
      <c r="C38" s="25"/>
      <c r="D38" s="112"/>
      <c r="E38" s="112"/>
      <c r="F38" s="112"/>
      <c r="G38" s="112"/>
      <c r="H38" s="112"/>
      <c r="I38" s="25"/>
      <c r="J38" s="25"/>
      <c r="K38" s="112"/>
      <c r="L38" s="112"/>
      <c r="M38" s="112"/>
      <c r="N38" s="112"/>
      <c r="O38" s="112"/>
      <c r="P38" s="25"/>
      <c r="Q38" s="25"/>
      <c r="R38" s="112"/>
      <c r="S38" s="112"/>
      <c r="T38" s="112"/>
      <c r="U38" s="112"/>
      <c r="V38" s="112"/>
      <c r="W38" s="25"/>
      <c r="X38" s="25"/>
      <c r="Y38" s="112"/>
      <c r="Z38" s="112"/>
      <c r="AA38" s="7"/>
      <c r="AB38" s="7"/>
      <c r="AC38" s="7"/>
      <c r="AD38" s="25"/>
      <c r="AE38" s="25"/>
      <c r="AF38" s="5">
        <f>SUM(B38:AE38)</f>
        <v>0</v>
      </c>
    </row>
    <row r="39" spans="1:32" ht="12.95" customHeight="1" x14ac:dyDescent="0.25">
      <c r="A39" s="17" t="s">
        <v>89</v>
      </c>
      <c r="B39" s="25"/>
      <c r="C39" s="25"/>
      <c r="D39" s="112"/>
      <c r="E39" s="112"/>
      <c r="F39" s="112"/>
      <c r="G39" s="112"/>
      <c r="H39" s="112"/>
      <c r="I39" s="25"/>
      <c r="J39" s="25"/>
      <c r="K39" s="112"/>
      <c r="L39" s="112"/>
      <c r="M39" s="112"/>
      <c r="N39" s="112"/>
      <c r="O39" s="112"/>
      <c r="P39" s="25"/>
      <c r="Q39" s="25"/>
      <c r="R39" s="112"/>
      <c r="S39" s="112"/>
      <c r="T39" s="112"/>
      <c r="U39" s="112"/>
      <c r="V39" s="112"/>
      <c r="W39" s="25"/>
      <c r="X39" s="25"/>
      <c r="Y39" s="112"/>
      <c r="Z39" s="112"/>
      <c r="AA39" s="7"/>
      <c r="AB39" s="7"/>
      <c r="AC39" s="7"/>
      <c r="AD39" s="25"/>
      <c r="AE39" s="25"/>
      <c r="AF39" s="5">
        <f>SUM(B39:AE39)</f>
        <v>0</v>
      </c>
    </row>
    <row r="40" spans="1:32" ht="12.95" customHeight="1" x14ac:dyDescent="0.25">
      <c r="A40" s="17" t="s">
        <v>90</v>
      </c>
      <c r="B40" s="25"/>
      <c r="C40" s="25"/>
      <c r="D40" s="112"/>
      <c r="E40" s="112"/>
      <c r="F40" s="112"/>
      <c r="G40" s="112"/>
      <c r="H40" s="112"/>
      <c r="I40" s="25"/>
      <c r="J40" s="25"/>
      <c r="K40" s="112"/>
      <c r="L40" s="112"/>
      <c r="M40" s="112"/>
      <c r="N40" s="112"/>
      <c r="O40" s="112"/>
      <c r="P40" s="25"/>
      <c r="Q40" s="25"/>
      <c r="R40" s="112"/>
      <c r="S40" s="112"/>
      <c r="T40" s="112"/>
      <c r="U40" s="112"/>
      <c r="V40" s="112"/>
      <c r="W40" s="25"/>
      <c r="X40" s="25"/>
      <c r="Y40" s="112"/>
      <c r="Z40" s="112"/>
      <c r="AA40" s="7"/>
      <c r="AB40" s="7"/>
      <c r="AC40" s="7"/>
      <c r="AD40" s="25"/>
      <c r="AE40" s="25"/>
      <c r="AF40" s="5">
        <f>SUM(B40:AE40)</f>
        <v>0</v>
      </c>
    </row>
    <row r="41" spans="1:32" ht="12.95" customHeight="1" x14ac:dyDescent="0.25">
      <c r="A41" s="6" t="s">
        <v>12</v>
      </c>
      <c r="B41" s="151">
        <f t="shared" ref="B41:AE41" si="5">IF(B38+B39+B40=0, 0, B38+B39+B40 )</f>
        <v>0</v>
      </c>
      <c r="C41" s="151">
        <f t="shared" si="5"/>
        <v>0</v>
      </c>
      <c r="D41" s="113">
        <f t="shared" si="5"/>
        <v>0</v>
      </c>
      <c r="E41" s="113">
        <f t="shared" si="5"/>
        <v>0</v>
      </c>
      <c r="F41" s="113">
        <f t="shared" si="5"/>
        <v>0</v>
      </c>
      <c r="G41" s="113">
        <f t="shared" si="5"/>
        <v>0</v>
      </c>
      <c r="H41" s="113">
        <f t="shared" si="5"/>
        <v>0</v>
      </c>
      <c r="I41" s="151">
        <f t="shared" si="5"/>
        <v>0</v>
      </c>
      <c r="J41" s="151">
        <f t="shared" si="5"/>
        <v>0</v>
      </c>
      <c r="K41" s="113">
        <f t="shared" si="5"/>
        <v>0</v>
      </c>
      <c r="L41" s="113">
        <f t="shared" si="5"/>
        <v>0</v>
      </c>
      <c r="M41" s="113">
        <f t="shared" si="5"/>
        <v>0</v>
      </c>
      <c r="N41" s="113">
        <f t="shared" si="5"/>
        <v>0</v>
      </c>
      <c r="O41" s="113">
        <f t="shared" si="5"/>
        <v>0</v>
      </c>
      <c r="P41" s="151">
        <f t="shared" si="5"/>
        <v>0</v>
      </c>
      <c r="Q41" s="151">
        <f t="shared" si="5"/>
        <v>0</v>
      </c>
      <c r="R41" s="113">
        <f t="shared" si="5"/>
        <v>0</v>
      </c>
      <c r="S41" s="113">
        <f t="shared" si="5"/>
        <v>0</v>
      </c>
      <c r="T41" s="113">
        <f t="shared" si="5"/>
        <v>0</v>
      </c>
      <c r="U41" s="113">
        <f t="shared" si="5"/>
        <v>0</v>
      </c>
      <c r="V41" s="113">
        <f t="shared" si="5"/>
        <v>0</v>
      </c>
      <c r="W41" s="151">
        <f t="shared" si="5"/>
        <v>0</v>
      </c>
      <c r="X41" s="151">
        <f t="shared" si="5"/>
        <v>0</v>
      </c>
      <c r="Y41" s="113">
        <f t="shared" si="5"/>
        <v>0</v>
      </c>
      <c r="Z41" s="113">
        <f t="shared" si="5"/>
        <v>0</v>
      </c>
      <c r="AA41" s="113">
        <f t="shared" si="5"/>
        <v>0</v>
      </c>
      <c r="AB41" s="113">
        <f t="shared" si="5"/>
        <v>0</v>
      </c>
      <c r="AC41" s="5">
        <f t="shared" si="5"/>
        <v>0</v>
      </c>
      <c r="AD41" s="151">
        <f t="shared" si="5"/>
        <v>0</v>
      </c>
      <c r="AE41" s="151">
        <f t="shared" si="5"/>
        <v>0</v>
      </c>
      <c r="AF41" s="152">
        <f>SUM(AF38:AF40)</f>
        <v>0</v>
      </c>
    </row>
    <row r="43" spans="1:32" x14ac:dyDescent="0.25">
      <c r="A43" s="156" t="s">
        <v>13</v>
      </c>
      <c r="B43" s="151">
        <f t="shared" ref="B43:AE43" si="6">IF(B41&gt;0,"Absence",B24+B30+B36)</f>
        <v>0</v>
      </c>
      <c r="C43" s="151">
        <f t="shared" si="6"/>
        <v>0</v>
      </c>
      <c r="D43" s="113">
        <f t="shared" si="6"/>
        <v>0</v>
      </c>
      <c r="E43" s="113">
        <f t="shared" si="6"/>
        <v>0</v>
      </c>
      <c r="F43" s="113">
        <f t="shared" si="6"/>
        <v>0</v>
      </c>
      <c r="G43" s="113">
        <f t="shared" si="6"/>
        <v>0</v>
      </c>
      <c r="H43" s="113">
        <f t="shared" si="6"/>
        <v>0</v>
      </c>
      <c r="I43" s="151">
        <f t="shared" si="6"/>
        <v>0</v>
      </c>
      <c r="J43" s="151">
        <f t="shared" si="6"/>
        <v>0</v>
      </c>
      <c r="K43" s="113">
        <f t="shared" si="6"/>
        <v>0</v>
      </c>
      <c r="L43" s="113">
        <f t="shared" si="6"/>
        <v>0</v>
      </c>
      <c r="M43" s="113">
        <f t="shared" si="6"/>
        <v>0</v>
      </c>
      <c r="N43" s="113">
        <f t="shared" si="6"/>
        <v>0</v>
      </c>
      <c r="O43" s="113">
        <f t="shared" si="6"/>
        <v>0</v>
      </c>
      <c r="P43" s="151">
        <f t="shared" si="6"/>
        <v>0</v>
      </c>
      <c r="Q43" s="151">
        <f t="shared" si="6"/>
        <v>0</v>
      </c>
      <c r="R43" s="113">
        <f t="shared" si="6"/>
        <v>0</v>
      </c>
      <c r="S43" s="113">
        <f t="shared" si="6"/>
        <v>0</v>
      </c>
      <c r="T43" s="113">
        <f t="shared" si="6"/>
        <v>0</v>
      </c>
      <c r="U43" s="113">
        <f t="shared" si="6"/>
        <v>0</v>
      </c>
      <c r="V43" s="113">
        <f t="shared" si="6"/>
        <v>0</v>
      </c>
      <c r="W43" s="151">
        <f t="shared" si="6"/>
        <v>0</v>
      </c>
      <c r="X43" s="151">
        <f t="shared" si="6"/>
        <v>0</v>
      </c>
      <c r="Y43" s="113">
        <f t="shared" si="6"/>
        <v>0</v>
      </c>
      <c r="Z43" s="113">
        <f t="shared" si="6"/>
        <v>0</v>
      </c>
      <c r="AA43" s="113">
        <f t="shared" si="6"/>
        <v>0</v>
      </c>
      <c r="AB43" s="113">
        <f t="shared" si="6"/>
        <v>0</v>
      </c>
      <c r="AC43" s="5">
        <f t="shared" si="6"/>
        <v>0</v>
      </c>
      <c r="AD43" s="151">
        <f t="shared" si="6"/>
        <v>0</v>
      </c>
      <c r="AE43" s="151">
        <f t="shared" si="6"/>
        <v>0</v>
      </c>
      <c r="AF43" s="152">
        <f>SUM(B43:AE43)</f>
        <v>0</v>
      </c>
    </row>
    <row r="44" spans="1:32" x14ac:dyDescent="0.25">
      <c r="A44" s="3"/>
      <c r="AF44" s="4"/>
    </row>
    <row r="45" spans="1:32" x14ac:dyDescent="0.25">
      <c r="A45" s="6" t="s">
        <v>14</v>
      </c>
      <c r="B45" s="151">
        <f t="shared" ref="B45:AE45" si="7">IF(B41=0, B43,B41)</f>
        <v>0</v>
      </c>
      <c r="C45" s="151">
        <f t="shared" si="7"/>
        <v>0</v>
      </c>
      <c r="D45" s="113">
        <f>IF(D41=0, D43,D41)</f>
        <v>0</v>
      </c>
      <c r="E45" s="113">
        <f t="shared" si="7"/>
        <v>0</v>
      </c>
      <c r="F45" s="113">
        <f t="shared" si="7"/>
        <v>0</v>
      </c>
      <c r="G45" s="113">
        <f t="shared" si="7"/>
        <v>0</v>
      </c>
      <c r="H45" s="113">
        <f t="shared" si="7"/>
        <v>0</v>
      </c>
      <c r="I45" s="151">
        <f t="shared" si="7"/>
        <v>0</v>
      </c>
      <c r="J45" s="151">
        <f t="shared" si="7"/>
        <v>0</v>
      </c>
      <c r="K45" s="113">
        <f t="shared" si="7"/>
        <v>0</v>
      </c>
      <c r="L45" s="113">
        <f t="shared" si="7"/>
        <v>0</v>
      </c>
      <c r="M45" s="113">
        <f t="shared" si="7"/>
        <v>0</v>
      </c>
      <c r="N45" s="113">
        <f t="shared" si="7"/>
        <v>0</v>
      </c>
      <c r="O45" s="113">
        <f t="shared" si="7"/>
        <v>0</v>
      </c>
      <c r="P45" s="151">
        <f t="shared" si="7"/>
        <v>0</v>
      </c>
      <c r="Q45" s="151">
        <f t="shared" si="7"/>
        <v>0</v>
      </c>
      <c r="R45" s="113">
        <f t="shared" si="7"/>
        <v>0</v>
      </c>
      <c r="S45" s="113">
        <f t="shared" si="7"/>
        <v>0</v>
      </c>
      <c r="T45" s="113">
        <f t="shared" si="7"/>
        <v>0</v>
      </c>
      <c r="U45" s="113">
        <f t="shared" si="7"/>
        <v>0</v>
      </c>
      <c r="V45" s="113">
        <f t="shared" si="7"/>
        <v>0</v>
      </c>
      <c r="W45" s="151">
        <f t="shared" si="7"/>
        <v>0</v>
      </c>
      <c r="X45" s="151">
        <f t="shared" si="7"/>
        <v>0</v>
      </c>
      <c r="Y45" s="113">
        <f t="shared" si="7"/>
        <v>0</v>
      </c>
      <c r="Z45" s="113">
        <f t="shared" si="7"/>
        <v>0</v>
      </c>
      <c r="AA45" s="113">
        <f t="shared" si="7"/>
        <v>0</v>
      </c>
      <c r="AB45" s="113">
        <f t="shared" si="7"/>
        <v>0</v>
      </c>
      <c r="AC45" s="5">
        <f t="shared" si="7"/>
        <v>0</v>
      </c>
      <c r="AD45" s="151">
        <f t="shared" si="7"/>
        <v>0</v>
      </c>
      <c r="AE45" s="151">
        <f t="shared" si="7"/>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38" priority="2" operator="containsText" text="Fehler">
      <formula>NOT(ISERROR(SEARCH("Fehler",A24)))</formula>
    </cfRule>
  </conditionalFormatting>
  <conditionalFormatting sqref="A43:XFD43">
    <cfRule type="containsText" dxfId="37"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80" zoomScaleNormal="80" workbookViewId="0">
      <selection activeCell="AM19" sqref="AM19"/>
    </sheetView>
  </sheetViews>
  <sheetFormatPr baseColWidth="10" defaultColWidth="11.5703125" defaultRowHeight="15" x14ac:dyDescent="0.25"/>
  <cols>
    <col min="1" max="1" width="21.140625" customWidth="1"/>
    <col min="2" max="2" width="4.7109375" customWidth="1"/>
    <col min="3" max="3" width="7.85546875" customWidth="1"/>
    <col min="4" max="4" width="7.28515625" customWidth="1"/>
    <col min="5" max="5" width="7.7109375" bestFit="1" customWidth="1"/>
    <col min="6" max="31" width="4.7109375" customWidth="1"/>
    <col min="32" max="32" width="4" bestFit="1" customWidth="1"/>
    <col min="33" max="33" width="7.7109375" bestFit="1" customWidth="1"/>
    <col min="34" max="34" width="2.85546875" customWidth="1"/>
  </cols>
  <sheetData>
    <row r="1" spans="1:33" ht="12" customHeight="1" x14ac:dyDescent="0.25"/>
    <row r="2" spans="1:33" ht="12" customHeight="1" x14ac:dyDescent="0.25">
      <c r="V2" s="203" t="s">
        <v>15</v>
      </c>
      <c r="W2" s="204"/>
      <c r="X2" s="199" t="s">
        <v>22</v>
      </c>
      <c r="Y2" s="199"/>
      <c r="Z2" s="200"/>
      <c r="AA2" s="203" t="s">
        <v>23</v>
      </c>
      <c r="AB2" s="204"/>
      <c r="AC2" s="199">
        <v>2023</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23">
        <v>1</v>
      </c>
      <c r="C14" s="18">
        <v>2</v>
      </c>
      <c r="D14" s="18">
        <v>3</v>
      </c>
      <c r="E14" s="18">
        <v>4</v>
      </c>
      <c r="F14" s="18">
        <v>5</v>
      </c>
      <c r="G14" s="18">
        <v>6</v>
      </c>
      <c r="H14" s="23">
        <v>7</v>
      </c>
      <c r="I14" s="23">
        <v>8</v>
      </c>
      <c r="J14" s="18">
        <v>9</v>
      </c>
      <c r="K14" s="18">
        <v>10</v>
      </c>
      <c r="L14" s="18">
        <v>11</v>
      </c>
      <c r="M14" s="18">
        <v>12</v>
      </c>
      <c r="N14" s="18">
        <v>13</v>
      </c>
      <c r="O14" s="23">
        <v>14</v>
      </c>
      <c r="P14" s="23">
        <v>15</v>
      </c>
      <c r="Q14" s="18">
        <v>16</v>
      </c>
      <c r="R14" s="18">
        <v>17</v>
      </c>
      <c r="S14" s="18">
        <v>18</v>
      </c>
      <c r="T14" s="18">
        <v>19</v>
      </c>
      <c r="U14" s="18">
        <v>20</v>
      </c>
      <c r="V14" s="23">
        <v>21</v>
      </c>
      <c r="W14" s="23">
        <v>22</v>
      </c>
      <c r="X14" s="18">
        <v>23</v>
      </c>
      <c r="Y14" s="18">
        <v>24</v>
      </c>
      <c r="Z14" s="18">
        <v>25</v>
      </c>
      <c r="AA14" s="18">
        <v>26</v>
      </c>
      <c r="AB14" s="18">
        <v>27</v>
      </c>
      <c r="AC14" s="23">
        <v>28</v>
      </c>
      <c r="AD14" s="23">
        <v>29</v>
      </c>
      <c r="AE14" s="18">
        <v>30</v>
      </c>
      <c r="AF14" s="18">
        <v>31</v>
      </c>
      <c r="AG14" s="6" t="s">
        <v>2</v>
      </c>
    </row>
    <row r="15" spans="1:33" ht="12.95" customHeight="1" x14ac:dyDescent="0.25">
      <c r="A15" s="5" t="s">
        <v>3</v>
      </c>
      <c r="B15" s="22" t="s">
        <v>4</v>
      </c>
      <c r="C15" s="19" t="s">
        <v>19</v>
      </c>
      <c r="D15" s="19" t="s">
        <v>5</v>
      </c>
      <c r="E15" s="19" t="s">
        <v>6</v>
      </c>
      <c r="F15" s="19" t="s">
        <v>7</v>
      </c>
      <c r="G15" s="19" t="s">
        <v>8</v>
      </c>
      <c r="H15" s="22" t="s">
        <v>9</v>
      </c>
      <c r="I15" s="22" t="s">
        <v>4</v>
      </c>
      <c r="J15" s="19" t="s">
        <v>19</v>
      </c>
      <c r="K15" s="19" t="s">
        <v>5</v>
      </c>
      <c r="L15" s="19" t="s">
        <v>6</v>
      </c>
      <c r="M15" s="19" t="s">
        <v>7</v>
      </c>
      <c r="N15" s="19" t="s">
        <v>8</v>
      </c>
      <c r="O15" s="22" t="s">
        <v>9</v>
      </c>
      <c r="P15" s="22" t="s">
        <v>4</v>
      </c>
      <c r="Q15" s="19" t="s">
        <v>19</v>
      </c>
      <c r="R15" s="19" t="s">
        <v>5</v>
      </c>
      <c r="S15" s="19" t="s">
        <v>6</v>
      </c>
      <c r="T15" s="19" t="s">
        <v>7</v>
      </c>
      <c r="U15" s="19" t="s">
        <v>8</v>
      </c>
      <c r="V15" s="22" t="s">
        <v>9</v>
      </c>
      <c r="W15" s="22" t="s">
        <v>4</v>
      </c>
      <c r="X15" s="19" t="s">
        <v>19</v>
      </c>
      <c r="Y15" s="19" t="s">
        <v>5</v>
      </c>
      <c r="Z15" s="19" t="s">
        <v>6</v>
      </c>
      <c r="AA15" s="19" t="s">
        <v>7</v>
      </c>
      <c r="AB15" s="19" t="s">
        <v>8</v>
      </c>
      <c r="AC15" s="22" t="s">
        <v>9</v>
      </c>
      <c r="AD15" s="22" t="s">
        <v>4</v>
      </c>
      <c r="AE15" s="19" t="s">
        <v>19</v>
      </c>
      <c r="AF15" s="19" t="s">
        <v>5</v>
      </c>
      <c r="AG15" s="5"/>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16"/>
      <c r="D17" s="16"/>
      <c r="E17" s="16"/>
      <c r="F17" s="16"/>
      <c r="G17" s="16"/>
      <c r="H17" s="24"/>
      <c r="I17" s="24"/>
      <c r="J17" s="16"/>
      <c r="K17" s="16"/>
      <c r="L17" s="16"/>
      <c r="M17" s="16"/>
      <c r="N17" s="16"/>
      <c r="O17" s="24"/>
      <c r="P17" s="24"/>
      <c r="Q17" s="16"/>
      <c r="R17" s="16"/>
      <c r="S17" s="16"/>
      <c r="T17" s="16"/>
      <c r="U17" s="16"/>
      <c r="V17" s="24"/>
      <c r="W17" s="24"/>
      <c r="X17" s="16"/>
      <c r="Y17" s="16"/>
      <c r="Z17" s="16"/>
      <c r="AA17" s="16"/>
      <c r="AB17" s="16"/>
      <c r="AC17" s="24"/>
      <c r="AD17" s="24"/>
      <c r="AE17" s="16"/>
      <c r="AF17" s="16"/>
      <c r="AG17" s="5">
        <f>SUM(B17:AF17)</f>
        <v>0</v>
      </c>
    </row>
    <row r="18" spans="1:33" ht="12.95" customHeight="1" x14ac:dyDescent="0.25">
      <c r="A18" s="17" t="str">
        <f>Kerndaten!J14</f>
        <v>WP 4</v>
      </c>
      <c r="B18" s="24"/>
      <c r="C18" s="16"/>
      <c r="D18" s="16"/>
      <c r="E18" s="16"/>
      <c r="F18" s="16"/>
      <c r="G18" s="16"/>
      <c r="H18" s="24"/>
      <c r="I18" s="24"/>
      <c r="J18" s="16"/>
      <c r="K18" s="16"/>
      <c r="L18" s="16"/>
      <c r="M18" s="16"/>
      <c r="N18" s="16"/>
      <c r="O18" s="24"/>
      <c r="P18" s="24"/>
      <c r="Q18" s="16"/>
      <c r="R18" s="16"/>
      <c r="S18" s="16"/>
      <c r="T18" s="16"/>
      <c r="U18" s="16"/>
      <c r="V18" s="24"/>
      <c r="W18" s="24"/>
      <c r="X18" s="16"/>
      <c r="Y18" s="16"/>
      <c r="Z18" s="16"/>
      <c r="AA18" s="16"/>
      <c r="AB18" s="16"/>
      <c r="AC18" s="24"/>
      <c r="AD18" s="24"/>
      <c r="AE18" s="16"/>
      <c r="AF18" s="16"/>
      <c r="AG18" s="5">
        <f t="shared" ref="AG18:AG23" si="0">SUM(C18:AF18)</f>
        <v>0</v>
      </c>
    </row>
    <row r="19" spans="1:33" ht="12.95" customHeight="1" x14ac:dyDescent="0.25">
      <c r="A19" s="17" t="str">
        <f>Kerndaten!J15</f>
        <v>WP 5</v>
      </c>
      <c r="B19" s="24"/>
      <c r="C19" s="16"/>
      <c r="D19" s="16"/>
      <c r="E19" s="16"/>
      <c r="F19" s="16"/>
      <c r="G19" s="16"/>
      <c r="H19" s="24"/>
      <c r="I19" s="24"/>
      <c r="J19" s="16"/>
      <c r="K19" s="16"/>
      <c r="L19" s="16"/>
      <c r="M19" s="16"/>
      <c r="N19" s="16"/>
      <c r="O19" s="24"/>
      <c r="P19" s="24"/>
      <c r="Q19" s="16"/>
      <c r="R19" s="16"/>
      <c r="S19" s="16"/>
      <c r="T19" s="16"/>
      <c r="U19" s="16"/>
      <c r="V19" s="24"/>
      <c r="W19" s="24"/>
      <c r="X19" s="16"/>
      <c r="Y19" s="16"/>
      <c r="Z19" s="16"/>
      <c r="AA19" s="16"/>
      <c r="AB19" s="16"/>
      <c r="AC19" s="24"/>
      <c r="AD19" s="24"/>
      <c r="AE19" s="16"/>
      <c r="AF19" s="16"/>
      <c r="AG19" s="5">
        <f>SUM(C19:AF19)</f>
        <v>0</v>
      </c>
    </row>
    <row r="20" spans="1:33" ht="12.95" customHeight="1" x14ac:dyDescent="0.25">
      <c r="A20" s="17" t="str">
        <f>Kerndaten!J16</f>
        <v>WP 9</v>
      </c>
      <c r="B20" s="24"/>
      <c r="C20" s="16"/>
      <c r="D20" s="16"/>
      <c r="E20" s="16"/>
      <c r="F20" s="16"/>
      <c r="G20" s="16"/>
      <c r="H20" s="24"/>
      <c r="I20" s="24"/>
      <c r="J20" s="16"/>
      <c r="K20" s="16"/>
      <c r="L20" s="16"/>
      <c r="M20" s="16"/>
      <c r="N20" s="16"/>
      <c r="O20" s="24"/>
      <c r="P20" s="24"/>
      <c r="Q20" s="16"/>
      <c r="R20" s="16"/>
      <c r="S20" s="16"/>
      <c r="T20" s="16"/>
      <c r="U20" s="16"/>
      <c r="V20" s="24"/>
      <c r="W20" s="24"/>
      <c r="X20" s="16"/>
      <c r="Y20" s="16"/>
      <c r="Z20" s="16"/>
      <c r="AA20" s="16"/>
      <c r="AB20" s="16"/>
      <c r="AC20" s="24"/>
      <c r="AD20" s="24"/>
      <c r="AE20" s="16"/>
      <c r="AF20" s="16"/>
      <c r="AG20" s="5">
        <f t="shared" si="0"/>
        <v>0</v>
      </c>
    </row>
    <row r="21" spans="1:33" ht="12.95" customHeight="1" x14ac:dyDescent="0.25">
      <c r="A21" s="17" t="str">
        <f>Kerndaten!J17</f>
        <v>WP 10</v>
      </c>
      <c r="B21" s="24"/>
      <c r="C21" s="16"/>
      <c r="D21" s="16"/>
      <c r="E21" s="16"/>
      <c r="F21" s="16"/>
      <c r="G21" s="16"/>
      <c r="H21" s="24"/>
      <c r="I21" s="24"/>
      <c r="J21" s="16"/>
      <c r="K21" s="16"/>
      <c r="L21" s="16"/>
      <c r="M21" s="16"/>
      <c r="N21" s="16"/>
      <c r="O21" s="24"/>
      <c r="P21" s="24"/>
      <c r="Q21" s="16"/>
      <c r="R21" s="16"/>
      <c r="S21" s="16"/>
      <c r="T21" s="16"/>
      <c r="U21" s="16"/>
      <c r="V21" s="24"/>
      <c r="W21" s="24"/>
      <c r="X21" s="16"/>
      <c r="Y21" s="16"/>
      <c r="Z21" s="16"/>
      <c r="AA21" s="16"/>
      <c r="AB21" s="16"/>
      <c r="AC21" s="24"/>
      <c r="AD21" s="24"/>
      <c r="AE21" s="16"/>
      <c r="AF21" s="16"/>
      <c r="AG21" s="5">
        <f t="shared" si="0"/>
        <v>0</v>
      </c>
    </row>
    <row r="22" spans="1:33" ht="12.95" customHeight="1" x14ac:dyDescent="0.25">
      <c r="A22" s="17" t="str">
        <f>Kerndaten!J18</f>
        <v>WP 11</v>
      </c>
      <c r="B22" s="25"/>
      <c r="C22" s="7"/>
      <c r="D22" s="7"/>
      <c r="E22" s="7"/>
      <c r="F22" s="7"/>
      <c r="G22" s="7"/>
      <c r="H22" s="25"/>
      <c r="I22" s="25"/>
      <c r="J22" s="7"/>
      <c r="K22" s="7"/>
      <c r="L22" s="7"/>
      <c r="M22" s="7"/>
      <c r="N22" s="7"/>
      <c r="O22" s="25"/>
      <c r="P22" s="25"/>
      <c r="Q22" s="7"/>
      <c r="R22" s="7"/>
      <c r="S22" s="7"/>
      <c r="T22" s="7"/>
      <c r="U22" s="7"/>
      <c r="V22" s="25"/>
      <c r="W22" s="25"/>
      <c r="X22" s="7"/>
      <c r="Y22" s="7"/>
      <c r="Z22" s="7"/>
      <c r="AA22" s="7"/>
      <c r="AB22" s="7"/>
      <c r="AC22" s="25"/>
      <c r="AD22" s="25"/>
      <c r="AE22" s="7"/>
      <c r="AF22" s="7"/>
      <c r="AG22" s="5">
        <f t="shared" si="0"/>
        <v>0</v>
      </c>
    </row>
    <row r="23" spans="1:33" ht="12.95" customHeight="1" x14ac:dyDescent="0.25">
      <c r="A23" s="17" t="str">
        <f>Kerndaten!J19</f>
        <v>WP 12</v>
      </c>
      <c r="B23" s="25"/>
      <c r="C23" s="7"/>
      <c r="D23" s="7"/>
      <c r="E23" s="7"/>
      <c r="F23" s="7"/>
      <c r="G23" s="7"/>
      <c r="H23" s="25"/>
      <c r="I23" s="25"/>
      <c r="J23" s="7"/>
      <c r="K23" s="7"/>
      <c r="L23" s="7"/>
      <c r="M23" s="7"/>
      <c r="N23" s="7"/>
      <c r="O23" s="25"/>
      <c r="P23" s="25"/>
      <c r="Q23" s="7"/>
      <c r="R23" s="7"/>
      <c r="S23" s="7"/>
      <c r="T23" s="7"/>
      <c r="U23" s="7"/>
      <c r="V23" s="25"/>
      <c r="W23" s="25"/>
      <c r="X23" s="7"/>
      <c r="Y23" s="7"/>
      <c r="Z23" s="7"/>
      <c r="AA23" s="7"/>
      <c r="AB23" s="7"/>
      <c r="AC23" s="25"/>
      <c r="AD23" s="25"/>
      <c r="AE23" s="7"/>
      <c r="AF23" s="7"/>
      <c r="AG23" s="5">
        <f t="shared" si="0"/>
        <v>0</v>
      </c>
    </row>
    <row r="24" spans="1:33" ht="12.75" customHeight="1" x14ac:dyDescent="0.25">
      <c r="A24" s="6" t="s">
        <v>41</v>
      </c>
      <c r="B24" s="154">
        <f>IF(AND(B41&gt;0, SUM(B17:B23)&gt;0),"Fehler",SUM(B17:B23))</f>
        <v>0</v>
      </c>
      <c r="C24" s="154">
        <f>IF(AND(C41&gt;0, SUM(C17:C23)&gt;0),"Fehler",SUM(C17:C23))</f>
        <v>0</v>
      </c>
      <c r="D24" s="154">
        <f>IF(AND(D41&gt;0, SUM(D17:D23)&gt;0),"Fehler",SUM(D17:D23))</f>
        <v>0</v>
      </c>
      <c r="E24" s="154">
        <f t="shared" ref="E24:AF24" si="1">IF(AND(E41&gt;0, SUM(E17:E23)&gt;0),"Fehler",SUM(E17:E23))</f>
        <v>0</v>
      </c>
      <c r="F24" s="154">
        <f t="shared" si="1"/>
        <v>0</v>
      </c>
      <c r="G24" s="154">
        <f t="shared" si="1"/>
        <v>0</v>
      </c>
      <c r="H24" s="154">
        <f t="shared" si="1"/>
        <v>0</v>
      </c>
      <c r="I24" s="154">
        <f t="shared" si="1"/>
        <v>0</v>
      </c>
      <c r="J24" s="154">
        <f t="shared" si="1"/>
        <v>0</v>
      </c>
      <c r="K24" s="154">
        <f t="shared" si="1"/>
        <v>0</v>
      </c>
      <c r="L24" s="154">
        <f t="shared" si="1"/>
        <v>0</v>
      </c>
      <c r="M24" s="154">
        <f t="shared" si="1"/>
        <v>0</v>
      </c>
      <c r="N24" s="154">
        <f t="shared" si="1"/>
        <v>0</v>
      </c>
      <c r="O24" s="154">
        <f t="shared" si="1"/>
        <v>0</v>
      </c>
      <c r="P24" s="154">
        <f t="shared" si="1"/>
        <v>0</v>
      </c>
      <c r="Q24" s="154">
        <f t="shared" si="1"/>
        <v>0</v>
      </c>
      <c r="R24" s="154">
        <f t="shared" si="1"/>
        <v>0</v>
      </c>
      <c r="S24" s="154">
        <f t="shared" si="1"/>
        <v>0</v>
      </c>
      <c r="T24" s="154">
        <f t="shared" si="1"/>
        <v>0</v>
      </c>
      <c r="U24" s="154">
        <f t="shared" si="1"/>
        <v>0</v>
      </c>
      <c r="V24" s="154">
        <f t="shared" si="1"/>
        <v>0</v>
      </c>
      <c r="W24" s="154">
        <f t="shared" si="1"/>
        <v>0</v>
      </c>
      <c r="X24" s="154">
        <f t="shared" si="1"/>
        <v>0</v>
      </c>
      <c r="Y24" s="154">
        <f t="shared" si="1"/>
        <v>0</v>
      </c>
      <c r="Z24" s="154">
        <f t="shared" si="1"/>
        <v>0</v>
      </c>
      <c r="AA24" s="154">
        <f t="shared" si="1"/>
        <v>0</v>
      </c>
      <c r="AB24" s="154">
        <f t="shared" si="1"/>
        <v>0</v>
      </c>
      <c r="AC24" s="154">
        <f t="shared" si="1"/>
        <v>0</v>
      </c>
      <c r="AD24" s="154">
        <f t="shared" si="1"/>
        <v>0</v>
      </c>
      <c r="AE24" s="154">
        <f t="shared" si="1"/>
        <v>0</v>
      </c>
      <c r="AF24" s="154">
        <f t="shared" si="1"/>
        <v>0</v>
      </c>
      <c r="AG24" s="154">
        <f>B24+C24+D24+B24+E24+F24+G24+H24+J24+I24+K24+L24+M24+N24+O24+P24+Q24+R24+S24+T24+U24+V24+W24+X24+Y24+Z24+AA24+AB24+AC24+AD24+AE24+AF24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24"/>
      <c r="C27" s="16"/>
      <c r="D27" s="16"/>
      <c r="E27" s="16"/>
      <c r="F27" s="16"/>
      <c r="G27" s="16"/>
      <c r="H27" s="24"/>
      <c r="I27" s="24"/>
      <c r="J27" s="16"/>
      <c r="K27" s="16"/>
      <c r="L27" s="16"/>
      <c r="M27" s="16"/>
      <c r="N27" s="16"/>
      <c r="O27" s="24"/>
      <c r="P27" s="24"/>
      <c r="Q27" s="16"/>
      <c r="R27" s="16"/>
      <c r="S27" s="16"/>
      <c r="T27" s="16"/>
      <c r="U27" s="16"/>
      <c r="V27" s="24"/>
      <c r="W27" s="24"/>
      <c r="X27" s="16"/>
      <c r="Y27" s="16"/>
      <c r="Z27" s="16"/>
      <c r="AA27" s="16"/>
      <c r="AB27" s="16"/>
      <c r="AC27" s="24"/>
      <c r="AD27" s="24"/>
      <c r="AE27" s="16"/>
      <c r="AF27" s="16"/>
      <c r="AG27" s="5">
        <f>SUM(B27:AF27)</f>
        <v>0</v>
      </c>
    </row>
    <row r="28" spans="1:33" ht="12.95" customHeight="1" x14ac:dyDescent="0.25">
      <c r="A28" s="5" t="str">
        <f>Kerndaten!H24</f>
        <v>B</v>
      </c>
      <c r="B28" s="25"/>
      <c r="C28" s="7"/>
      <c r="D28" s="7"/>
      <c r="E28" s="7"/>
      <c r="F28" s="7"/>
      <c r="G28" s="7"/>
      <c r="H28" s="25"/>
      <c r="I28" s="25"/>
      <c r="J28" s="7"/>
      <c r="K28" s="7"/>
      <c r="L28" s="7"/>
      <c r="M28" s="7"/>
      <c r="N28" s="7"/>
      <c r="O28" s="25"/>
      <c r="P28" s="25"/>
      <c r="Q28" s="7"/>
      <c r="R28" s="7"/>
      <c r="S28" s="7"/>
      <c r="T28" s="7"/>
      <c r="U28" s="7"/>
      <c r="V28" s="25"/>
      <c r="W28" s="25"/>
      <c r="X28" s="7"/>
      <c r="Y28" s="7"/>
      <c r="Z28" s="7"/>
      <c r="AA28" s="7"/>
      <c r="AB28" s="7"/>
      <c r="AC28" s="25"/>
      <c r="AD28" s="25"/>
      <c r="AE28" s="7"/>
      <c r="AF28" s="7"/>
      <c r="AG28" s="5">
        <f>SUM(B28:AF28)</f>
        <v>0</v>
      </c>
    </row>
    <row r="29" spans="1:33" ht="12.75" customHeight="1" x14ac:dyDescent="0.25">
      <c r="A29" s="5" t="str">
        <f>Kerndaten!H25</f>
        <v>C</v>
      </c>
      <c r="B29" s="25"/>
      <c r="C29" s="7"/>
      <c r="D29" s="7"/>
      <c r="E29" s="7"/>
      <c r="F29" s="7"/>
      <c r="G29" s="7"/>
      <c r="H29" s="25"/>
      <c r="I29" s="25"/>
      <c r="J29" s="7"/>
      <c r="K29" s="7"/>
      <c r="L29" s="7"/>
      <c r="M29" s="7"/>
      <c r="N29" s="7"/>
      <c r="O29" s="25"/>
      <c r="P29" s="25"/>
      <c r="Q29" s="7"/>
      <c r="R29" s="7"/>
      <c r="S29" s="7"/>
      <c r="T29" s="7"/>
      <c r="U29" s="7"/>
      <c r="V29" s="25"/>
      <c r="W29" s="25"/>
      <c r="X29" s="7"/>
      <c r="Y29" s="7"/>
      <c r="Z29" s="7"/>
      <c r="AA29" s="7"/>
      <c r="AB29" s="7"/>
      <c r="AC29" s="25"/>
      <c r="AD29" s="25"/>
      <c r="AE29" s="7"/>
      <c r="AF29" s="7"/>
      <c r="AG29" s="5">
        <f>SUM(B29:AF29)</f>
        <v>0</v>
      </c>
    </row>
    <row r="30" spans="1:33" ht="12.95" customHeight="1" x14ac:dyDescent="0.25">
      <c r="A30" s="6" t="s">
        <v>41</v>
      </c>
      <c r="B30" s="154">
        <f>IF(AND(B41&gt;0, SUM(B27:B29)&gt;0),"Fehler",SUM(B27:B29))</f>
        <v>0</v>
      </c>
      <c r="C30" s="15">
        <f>IF(AND(C41&gt;0, SUM(C27:C29)&gt;0),"Fehler",SUM(C27:C29))</f>
        <v>0</v>
      </c>
      <c r="D30" s="15">
        <f t="shared" ref="D30:AF30" si="2">IF(AND(D41&gt;0, SUM(D27:D29)&gt;0),"Fehler",SUM(D27:D29))</f>
        <v>0</v>
      </c>
      <c r="E30" s="15">
        <f t="shared" si="2"/>
        <v>0</v>
      </c>
      <c r="F30" s="15">
        <f t="shared" si="2"/>
        <v>0</v>
      </c>
      <c r="G30" s="15">
        <f>IF(AND(G41&gt;0, SUM(G27:G29)&gt;0),"Fehler",SUM(G27:G29))</f>
        <v>0</v>
      </c>
      <c r="H30" s="15">
        <f t="shared" si="2"/>
        <v>0</v>
      </c>
      <c r="I30" s="15">
        <f t="shared" si="2"/>
        <v>0</v>
      </c>
      <c r="J30" s="15">
        <f t="shared" si="2"/>
        <v>0</v>
      </c>
      <c r="K30" s="15">
        <f t="shared" si="2"/>
        <v>0</v>
      </c>
      <c r="L30" s="15">
        <f t="shared" si="2"/>
        <v>0</v>
      </c>
      <c r="M30" s="15">
        <f t="shared" si="2"/>
        <v>0</v>
      </c>
      <c r="N30" s="15">
        <f t="shared" si="2"/>
        <v>0</v>
      </c>
      <c r="O30" s="15">
        <f t="shared" si="2"/>
        <v>0</v>
      </c>
      <c r="P30" s="15">
        <f t="shared" si="2"/>
        <v>0</v>
      </c>
      <c r="Q30" s="15">
        <f t="shared" si="2"/>
        <v>0</v>
      </c>
      <c r="R30" s="15">
        <f t="shared" si="2"/>
        <v>0</v>
      </c>
      <c r="S30" s="15">
        <f t="shared" si="2"/>
        <v>0</v>
      </c>
      <c r="T30" s="15">
        <f t="shared" si="2"/>
        <v>0</v>
      </c>
      <c r="U30" s="15">
        <f t="shared" si="2"/>
        <v>0</v>
      </c>
      <c r="V30" s="15">
        <f t="shared" si="2"/>
        <v>0</v>
      </c>
      <c r="W30" s="15">
        <f t="shared" si="2"/>
        <v>0</v>
      </c>
      <c r="X30" s="15">
        <f t="shared" si="2"/>
        <v>0</v>
      </c>
      <c r="Y30" s="15">
        <f t="shared" si="2"/>
        <v>0</v>
      </c>
      <c r="Z30" s="15">
        <f t="shared" si="2"/>
        <v>0</v>
      </c>
      <c r="AA30" s="15">
        <f t="shared" si="2"/>
        <v>0</v>
      </c>
      <c r="AB30" s="15">
        <f t="shared" si="2"/>
        <v>0</v>
      </c>
      <c r="AC30" s="15">
        <f t="shared" si="2"/>
        <v>0</v>
      </c>
      <c r="AD30" s="15">
        <f t="shared" si="2"/>
        <v>0</v>
      </c>
      <c r="AE30" s="15">
        <f t="shared" si="2"/>
        <v>0</v>
      </c>
      <c r="AF30" s="15">
        <f t="shared" si="2"/>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24"/>
      <c r="C33" s="16"/>
      <c r="D33" s="16"/>
      <c r="E33" s="16"/>
      <c r="F33" s="16"/>
      <c r="G33" s="16"/>
      <c r="H33" s="24"/>
      <c r="I33" s="24"/>
      <c r="J33" s="16"/>
      <c r="K33" s="16"/>
      <c r="L33" s="16"/>
      <c r="M33" s="16"/>
      <c r="N33" s="16"/>
      <c r="O33" s="24"/>
      <c r="P33" s="24"/>
      <c r="Q33" s="16"/>
      <c r="R33" s="16"/>
      <c r="S33" s="16"/>
      <c r="T33" s="16"/>
      <c r="U33" s="16"/>
      <c r="V33" s="24"/>
      <c r="W33" s="24"/>
      <c r="X33" s="16"/>
      <c r="Y33" s="16"/>
      <c r="Z33" s="16"/>
      <c r="AA33" s="16"/>
      <c r="AB33" s="16"/>
      <c r="AC33" s="24"/>
      <c r="AD33" s="24"/>
      <c r="AE33" s="16"/>
      <c r="AF33" s="16"/>
      <c r="AG33" s="5">
        <f>SUM(B33:AF33)</f>
        <v>0</v>
      </c>
    </row>
    <row r="34" spans="1:33" ht="12.95" customHeight="1" x14ac:dyDescent="0.25">
      <c r="A34" s="17" t="s">
        <v>87</v>
      </c>
      <c r="B34" s="25"/>
      <c r="C34" s="7"/>
      <c r="D34" s="7"/>
      <c r="E34" s="7"/>
      <c r="F34" s="7"/>
      <c r="G34" s="7"/>
      <c r="H34" s="25"/>
      <c r="I34" s="25"/>
      <c r="J34" s="7"/>
      <c r="K34" s="7"/>
      <c r="L34" s="7"/>
      <c r="M34" s="7"/>
      <c r="N34" s="7"/>
      <c r="O34" s="25"/>
      <c r="P34" s="25"/>
      <c r="Q34" s="7"/>
      <c r="R34" s="7"/>
      <c r="S34" s="7"/>
      <c r="T34" s="7"/>
      <c r="U34" s="7"/>
      <c r="V34" s="25"/>
      <c r="W34" s="25"/>
      <c r="X34" s="7"/>
      <c r="Y34" s="7"/>
      <c r="Z34" s="7"/>
      <c r="AA34" s="7"/>
      <c r="AB34" s="7"/>
      <c r="AC34" s="25"/>
      <c r="AD34" s="25"/>
      <c r="AE34" s="7"/>
      <c r="AF34" s="7"/>
      <c r="AG34" s="5">
        <f>SUM(B34:AF34)</f>
        <v>0</v>
      </c>
    </row>
    <row r="35" spans="1:33" ht="12.75" customHeight="1" x14ac:dyDescent="0.25">
      <c r="A35" s="17" t="s">
        <v>17</v>
      </c>
      <c r="B35" s="25"/>
      <c r="C35" s="7"/>
      <c r="D35" s="7"/>
      <c r="E35" s="7"/>
      <c r="F35" s="7"/>
      <c r="G35" s="7"/>
      <c r="H35" s="25"/>
      <c r="I35" s="25"/>
      <c r="J35" s="7"/>
      <c r="K35" s="7"/>
      <c r="L35" s="7"/>
      <c r="M35" s="7"/>
      <c r="N35" s="7"/>
      <c r="O35" s="25"/>
      <c r="P35" s="25"/>
      <c r="Q35" s="7"/>
      <c r="R35" s="7"/>
      <c r="S35" s="7"/>
      <c r="T35" s="7"/>
      <c r="U35" s="7"/>
      <c r="V35" s="25"/>
      <c r="W35" s="25"/>
      <c r="X35" s="7"/>
      <c r="Y35" s="7"/>
      <c r="Z35" s="7"/>
      <c r="AA35" s="7"/>
      <c r="AB35" s="7"/>
      <c r="AC35" s="25"/>
      <c r="AD35" s="25"/>
      <c r="AE35" s="7"/>
      <c r="AF35" s="7"/>
      <c r="AG35" s="5">
        <f>SUM(B35:AF35)</f>
        <v>0</v>
      </c>
    </row>
    <row r="36" spans="1:33" ht="12.95" customHeight="1" x14ac:dyDescent="0.25">
      <c r="A36" s="6" t="s">
        <v>41</v>
      </c>
      <c r="B36" s="154">
        <f>IF(AND(B41&gt;0, SUM(B33:B35)&gt;0),"Fehler",SUM(B33:B35))</f>
        <v>0</v>
      </c>
      <c r="C36" s="154">
        <f>IF(AND(C41&gt;0, SUM(C33:C35)&gt;0),"Fehler",SUM(C33:C35))</f>
        <v>0</v>
      </c>
      <c r="D36" s="154">
        <f t="shared" ref="D36:AF36" si="3">IF(AND(D41&gt;0, SUM(D33:D35)&gt;0),"Fehler",SUM(D33:D35))</f>
        <v>0</v>
      </c>
      <c r="E36" s="154">
        <f>IF(AND(E41&gt;0, SUM(E33:E35)&gt;0),"Fehler",SUM(E33:E35))</f>
        <v>0</v>
      </c>
      <c r="F36" s="154">
        <f t="shared" si="3"/>
        <v>0</v>
      </c>
      <c r="G36" s="154">
        <f t="shared" si="3"/>
        <v>0</v>
      </c>
      <c r="H36" s="154">
        <f t="shared" si="3"/>
        <v>0</v>
      </c>
      <c r="I36" s="154">
        <f t="shared" si="3"/>
        <v>0</v>
      </c>
      <c r="J36" s="154">
        <f t="shared" si="3"/>
        <v>0</v>
      </c>
      <c r="K36" s="154">
        <f t="shared" si="3"/>
        <v>0</v>
      </c>
      <c r="L36" s="154">
        <f t="shared" si="3"/>
        <v>0</v>
      </c>
      <c r="M36" s="154">
        <f t="shared" si="3"/>
        <v>0</v>
      </c>
      <c r="N36" s="154">
        <f t="shared" si="3"/>
        <v>0</v>
      </c>
      <c r="O36" s="154">
        <f t="shared" si="3"/>
        <v>0</v>
      </c>
      <c r="P36" s="154">
        <f t="shared" si="3"/>
        <v>0</v>
      </c>
      <c r="Q36" s="154">
        <f t="shared" si="3"/>
        <v>0</v>
      </c>
      <c r="R36" s="154">
        <f t="shared" si="3"/>
        <v>0</v>
      </c>
      <c r="S36" s="154">
        <f t="shared" si="3"/>
        <v>0</v>
      </c>
      <c r="T36" s="154">
        <f t="shared" si="3"/>
        <v>0</v>
      </c>
      <c r="U36" s="154">
        <f t="shared" si="3"/>
        <v>0</v>
      </c>
      <c r="V36" s="154">
        <f t="shared" si="3"/>
        <v>0</v>
      </c>
      <c r="W36" s="154">
        <f t="shared" si="3"/>
        <v>0</v>
      </c>
      <c r="X36" s="154">
        <f t="shared" si="3"/>
        <v>0</v>
      </c>
      <c r="Y36" s="154">
        <f>IF(AND(Y41&gt;0, SUM(Y33:Y35)&gt;0),"Fehler",SUM(Y33:Y35))</f>
        <v>0</v>
      </c>
      <c r="Z36" s="154">
        <f t="shared" si="3"/>
        <v>0</v>
      </c>
      <c r="AA36" s="154">
        <f t="shared" si="3"/>
        <v>0</v>
      </c>
      <c r="AB36" s="154">
        <f t="shared" si="3"/>
        <v>0</v>
      </c>
      <c r="AC36" s="154">
        <f t="shared" si="3"/>
        <v>0</v>
      </c>
      <c r="AD36" s="154">
        <f t="shared" si="3"/>
        <v>0</v>
      </c>
      <c r="AE36" s="154">
        <f t="shared" si="3"/>
        <v>0</v>
      </c>
      <c r="AF36" s="154">
        <f t="shared" si="3"/>
        <v>0</v>
      </c>
      <c r="AG36" s="152">
        <f>C36+D36+E36+F36+G36+H36+I36+J36+K36+L36+M36+N36+O36+P36+Q36+R36+S36+T36+U36+V36+W36+X36+Y36+Z36+AA36+AB36+AC36+AD36+AF36+AE36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25"/>
      <c r="C38" s="7"/>
      <c r="D38" s="7"/>
      <c r="E38" s="7"/>
      <c r="F38" s="7"/>
      <c r="G38" s="7"/>
      <c r="H38" s="25"/>
      <c r="I38" s="25"/>
      <c r="J38" s="7"/>
      <c r="K38" s="7"/>
      <c r="L38" s="7"/>
      <c r="M38" s="7"/>
      <c r="N38" s="7"/>
      <c r="O38" s="25"/>
      <c r="P38" s="25"/>
      <c r="Q38" s="7"/>
      <c r="R38" s="7"/>
      <c r="S38" s="7"/>
      <c r="T38" s="7"/>
      <c r="U38" s="7"/>
      <c r="V38" s="25"/>
      <c r="W38" s="25"/>
      <c r="X38" s="7"/>
      <c r="Y38" s="7"/>
      <c r="Z38" s="7"/>
      <c r="AA38" s="7"/>
      <c r="AB38" s="7"/>
      <c r="AC38" s="25"/>
      <c r="AD38" s="25"/>
      <c r="AE38" s="7"/>
      <c r="AF38" s="7"/>
      <c r="AG38" s="5">
        <f>SUM(B38:AF38)</f>
        <v>0</v>
      </c>
    </row>
    <row r="39" spans="1:33" ht="12.95" customHeight="1" x14ac:dyDescent="0.25">
      <c r="A39" s="17" t="s">
        <v>89</v>
      </c>
      <c r="B39" s="25"/>
      <c r="C39" s="7"/>
      <c r="D39" s="7"/>
      <c r="E39" s="7"/>
      <c r="F39" s="7"/>
      <c r="G39" s="7"/>
      <c r="H39" s="25"/>
      <c r="I39" s="25"/>
      <c r="J39" s="7"/>
      <c r="K39" s="7"/>
      <c r="L39" s="7"/>
      <c r="M39" s="7"/>
      <c r="N39" s="7"/>
      <c r="O39" s="25"/>
      <c r="P39" s="25"/>
      <c r="Q39" s="7"/>
      <c r="R39" s="7"/>
      <c r="S39" s="7"/>
      <c r="T39" s="7"/>
      <c r="U39" s="7"/>
      <c r="V39" s="25"/>
      <c r="W39" s="25"/>
      <c r="X39" s="7"/>
      <c r="Y39" s="7"/>
      <c r="Z39" s="7"/>
      <c r="AA39" s="7"/>
      <c r="AB39" s="7"/>
      <c r="AC39" s="25"/>
      <c r="AD39" s="25"/>
      <c r="AE39" s="7"/>
      <c r="AF39" s="7"/>
      <c r="AG39" s="5">
        <f>SUM(B39:AF39)</f>
        <v>0</v>
      </c>
    </row>
    <row r="40" spans="1:33" ht="12.95" customHeight="1" x14ac:dyDescent="0.25">
      <c r="A40" s="17" t="s">
        <v>90</v>
      </c>
      <c r="B40" s="25"/>
      <c r="C40" s="7"/>
      <c r="D40" s="7"/>
      <c r="E40" s="7"/>
      <c r="F40" s="7"/>
      <c r="G40" s="7"/>
      <c r="H40" s="25"/>
      <c r="I40" s="25"/>
      <c r="J40" s="7"/>
      <c r="K40" s="7"/>
      <c r="L40" s="7"/>
      <c r="M40" s="7"/>
      <c r="N40" s="7"/>
      <c r="O40" s="25"/>
      <c r="P40" s="25"/>
      <c r="Q40" s="7"/>
      <c r="R40" s="7"/>
      <c r="S40" s="7"/>
      <c r="T40" s="7"/>
      <c r="U40" s="7"/>
      <c r="V40" s="25"/>
      <c r="W40" s="25"/>
      <c r="X40" s="7"/>
      <c r="Y40" s="7"/>
      <c r="Z40" s="7"/>
      <c r="AA40" s="7"/>
      <c r="AB40" s="7"/>
      <c r="AC40" s="25"/>
      <c r="AD40" s="25"/>
      <c r="AE40" s="7"/>
      <c r="AF40" s="7"/>
      <c r="AG40" s="5">
        <f>SUM(B40:AF40)</f>
        <v>0</v>
      </c>
    </row>
    <row r="41" spans="1:33" ht="12.95" customHeight="1" x14ac:dyDescent="0.25">
      <c r="A41" s="6" t="s">
        <v>12</v>
      </c>
      <c r="B41" s="151">
        <f>IF(B38+B39+B40=0, 0, B38+B39+B40 )</f>
        <v>0</v>
      </c>
      <c r="C41" s="5">
        <f t="shared" ref="C41:AF41" si="4">IF(C38+C39+C40=0, 0, C38+C39+C40 )</f>
        <v>0</v>
      </c>
      <c r="D41" s="5">
        <f t="shared" si="4"/>
        <v>0</v>
      </c>
      <c r="E41" s="5">
        <f t="shared" si="4"/>
        <v>0</v>
      </c>
      <c r="F41" s="5">
        <f t="shared" si="4"/>
        <v>0</v>
      </c>
      <c r="G41" s="5">
        <f>IF(G38+G39+G40=0, 0, G38+G39+G40 )</f>
        <v>0</v>
      </c>
      <c r="H41" s="151">
        <f t="shared" si="4"/>
        <v>0</v>
      </c>
      <c r="I41" s="151">
        <f>IF(I38+I39+I40=0, 0, I38+I39+I40 )</f>
        <v>0</v>
      </c>
      <c r="J41" s="5">
        <f t="shared" si="4"/>
        <v>0</v>
      </c>
      <c r="K41" s="5">
        <f t="shared" si="4"/>
        <v>0</v>
      </c>
      <c r="L41" s="5">
        <f t="shared" si="4"/>
        <v>0</v>
      </c>
      <c r="M41" s="5">
        <f t="shared" si="4"/>
        <v>0</v>
      </c>
      <c r="N41" s="5">
        <f t="shared" si="4"/>
        <v>0</v>
      </c>
      <c r="O41" s="151">
        <f t="shared" si="4"/>
        <v>0</v>
      </c>
      <c r="P41" s="151">
        <f t="shared" si="4"/>
        <v>0</v>
      </c>
      <c r="Q41" s="5">
        <f t="shared" si="4"/>
        <v>0</v>
      </c>
      <c r="R41" s="5">
        <f t="shared" si="4"/>
        <v>0</v>
      </c>
      <c r="S41" s="5">
        <f t="shared" si="4"/>
        <v>0</v>
      </c>
      <c r="T41" s="5">
        <f t="shared" si="4"/>
        <v>0</v>
      </c>
      <c r="U41" s="5">
        <f t="shared" si="4"/>
        <v>0</v>
      </c>
      <c r="V41" s="151">
        <f t="shared" si="4"/>
        <v>0</v>
      </c>
      <c r="W41" s="151">
        <f t="shared" si="4"/>
        <v>0</v>
      </c>
      <c r="X41" s="5">
        <f t="shared" si="4"/>
        <v>0</v>
      </c>
      <c r="Y41" s="5">
        <f t="shared" si="4"/>
        <v>0</v>
      </c>
      <c r="Z41" s="5">
        <f t="shared" si="4"/>
        <v>0</v>
      </c>
      <c r="AA41" s="5">
        <f t="shared" si="4"/>
        <v>0</v>
      </c>
      <c r="AB41" s="5">
        <f t="shared" si="4"/>
        <v>0</v>
      </c>
      <c r="AC41" s="151">
        <f t="shared" si="4"/>
        <v>0</v>
      </c>
      <c r="AD41" s="151">
        <f t="shared" si="4"/>
        <v>0</v>
      </c>
      <c r="AE41" s="5">
        <f t="shared" si="4"/>
        <v>0</v>
      </c>
      <c r="AF41" s="5">
        <f t="shared" si="4"/>
        <v>0</v>
      </c>
      <c r="AG41" s="152">
        <f>SUM(B41:AF41)</f>
        <v>0</v>
      </c>
    </row>
    <row r="43" spans="1:33" x14ac:dyDescent="0.25">
      <c r="A43" s="156" t="s">
        <v>13</v>
      </c>
      <c r="B43" s="151">
        <f>IF(B41&gt;0,"Absence",B24+B30+B36)</f>
        <v>0</v>
      </c>
      <c r="C43" s="5">
        <f t="shared" ref="C43:AF43" si="5">IF(C41&gt;0,"Absence",C24+C30+C36)</f>
        <v>0</v>
      </c>
      <c r="D43" s="5">
        <f t="shared" si="5"/>
        <v>0</v>
      </c>
      <c r="E43" s="5">
        <f t="shared" si="5"/>
        <v>0</v>
      </c>
      <c r="F43" s="5">
        <f t="shared" si="5"/>
        <v>0</v>
      </c>
      <c r="G43" s="5">
        <f t="shared" si="5"/>
        <v>0</v>
      </c>
      <c r="H43" s="151">
        <f t="shared" si="5"/>
        <v>0</v>
      </c>
      <c r="I43" s="151">
        <f t="shared" si="5"/>
        <v>0</v>
      </c>
      <c r="J43" s="5">
        <f t="shared" si="5"/>
        <v>0</v>
      </c>
      <c r="K43" s="5">
        <f t="shared" si="5"/>
        <v>0</v>
      </c>
      <c r="L43" s="5">
        <f t="shared" si="5"/>
        <v>0</v>
      </c>
      <c r="M43" s="5">
        <f t="shared" si="5"/>
        <v>0</v>
      </c>
      <c r="N43" s="5">
        <f t="shared" si="5"/>
        <v>0</v>
      </c>
      <c r="O43" s="151">
        <f t="shared" si="5"/>
        <v>0</v>
      </c>
      <c r="P43" s="151">
        <f t="shared" si="5"/>
        <v>0</v>
      </c>
      <c r="Q43" s="5">
        <f t="shared" si="5"/>
        <v>0</v>
      </c>
      <c r="R43" s="5">
        <f t="shared" si="5"/>
        <v>0</v>
      </c>
      <c r="S43" s="5">
        <f t="shared" si="5"/>
        <v>0</v>
      </c>
      <c r="T43" s="5">
        <f t="shared" si="5"/>
        <v>0</v>
      </c>
      <c r="U43" s="5">
        <f t="shared" si="5"/>
        <v>0</v>
      </c>
      <c r="V43" s="151">
        <f t="shared" si="5"/>
        <v>0</v>
      </c>
      <c r="W43" s="151">
        <f t="shared" si="5"/>
        <v>0</v>
      </c>
      <c r="X43" s="5">
        <f t="shared" si="5"/>
        <v>0</v>
      </c>
      <c r="Y43" s="5">
        <f t="shared" si="5"/>
        <v>0</v>
      </c>
      <c r="Z43" s="5">
        <f t="shared" si="5"/>
        <v>0</v>
      </c>
      <c r="AA43" s="5">
        <f t="shared" si="5"/>
        <v>0</v>
      </c>
      <c r="AB43" s="5">
        <f t="shared" si="5"/>
        <v>0</v>
      </c>
      <c r="AC43" s="151">
        <f t="shared" si="5"/>
        <v>0</v>
      </c>
      <c r="AD43" s="151">
        <f t="shared" si="5"/>
        <v>0</v>
      </c>
      <c r="AE43" s="5">
        <f t="shared" si="5"/>
        <v>0</v>
      </c>
      <c r="AF43" s="5">
        <f t="shared" si="5"/>
        <v>0</v>
      </c>
      <c r="AG43" s="152">
        <f>SUM(B43:AF43)</f>
        <v>0</v>
      </c>
    </row>
    <row r="44" spans="1:33" x14ac:dyDescent="0.25">
      <c r="A44" s="3"/>
      <c r="AG44" s="4"/>
    </row>
    <row r="45" spans="1:33" x14ac:dyDescent="0.25">
      <c r="A45" s="6" t="s">
        <v>14</v>
      </c>
      <c r="B45" s="151">
        <f>IF(B41=0, B43,B41)</f>
        <v>0</v>
      </c>
      <c r="C45" s="5">
        <f>IF(C41=0, C43,C41)</f>
        <v>0</v>
      </c>
      <c r="D45" s="5">
        <f>IF(D41=0, D43,D41)</f>
        <v>0</v>
      </c>
      <c r="E45" s="5">
        <f t="shared" ref="E45:AF45" si="6">IF(E41=0, E43,E41)</f>
        <v>0</v>
      </c>
      <c r="F45" s="5">
        <f t="shared" si="6"/>
        <v>0</v>
      </c>
      <c r="G45" s="5">
        <f t="shared" si="6"/>
        <v>0</v>
      </c>
      <c r="H45" s="151">
        <f t="shared" si="6"/>
        <v>0</v>
      </c>
      <c r="I45" s="151">
        <f t="shared" si="6"/>
        <v>0</v>
      </c>
      <c r="J45" s="5">
        <f>IF(J41=0, J43,J41)</f>
        <v>0</v>
      </c>
      <c r="K45" s="5">
        <f t="shared" si="6"/>
        <v>0</v>
      </c>
      <c r="L45" s="5">
        <f t="shared" si="6"/>
        <v>0</v>
      </c>
      <c r="M45" s="5">
        <f t="shared" si="6"/>
        <v>0</v>
      </c>
      <c r="N45" s="5">
        <f t="shared" si="6"/>
        <v>0</v>
      </c>
      <c r="O45" s="151">
        <f t="shared" si="6"/>
        <v>0</v>
      </c>
      <c r="P45" s="151">
        <f t="shared" si="6"/>
        <v>0</v>
      </c>
      <c r="Q45" s="5">
        <f t="shared" si="6"/>
        <v>0</v>
      </c>
      <c r="R45" s="5">
        <f t="shared" si="6"/>
        <v>0</v>
      </c>
      <c r="S45" s="5">
        <f t="shared" si="6"/>
        <v>0</v>
      </c>
      <c r="T45" s="5">
        <f t="shared" si="6"/>
        <v>0</v>
      </c>
      <c r="U45" s="5">
        <f t="shared" si="6"/>
        <v>0</v>
      </c>
      <c r="V45" s="151">
        <f t="shared" si="6"/>
        <v>0</v>
      </c>
      <c r="W45" s="151">
        <f t="shared" si="6"/>
        <v>0</v>
      </c>
      <c r="X45" s="5">
        <f t="shared" si="6"/>
        <v>0</v>
      </c>
      <c r="Y45" s="5">
        <f t="shared" si="6"/>
        <v>0</v>
      </c>
      <c r="Z45" s="5">
        <f t="shared" si="6"/>
        <v>0</v>
      </c>
      <c r="AA45" s="5">
        <f t="shared" si="6"/>
        <v>0</v>
      </c>
      <c r="AB45" s="5">
        <f t="shared" si="6"/>
        <v>0</v>
      </c>
      <c r="AC45" s="151">
        <f t="shared" si="6"/>
        <v>0</v>
      </c>
      <c r="AD45" s="151">
        <f t="shared" si="6"/>
        <v>0</v>
      </c>
      <c r="AE45" s="5">
        <f t="shared" si="6"/>
        <v>0</v>
      </c>
      <c r="AF45" s="5">
        <f t="shared" si="6"/>
        <v>0</v>
      </c>
      <c r="AG45" s="5">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B30:AF30">
    <cfRule type="containsText" dxfId="81" priority="3" operator="containsText" text="Fehler">
      <formula>NOT(ISERROR(SEARCH("Fehler",B30)))</formula>
    </cfRule>
  </conditionalFormatting>
  <conditionalFormatting sqref="B36:AF36">
    <cfRule type="containsText" dxfId="80" priority="2" operator="containsText" text="Fehler">
      <formula>NOT(ISERROR(SEARCH("Fehler",B36)))</formula>
    </cfRule>
  </conditionalFormatting>
  <conditionalFormatting sqref="B43:AF43">
    <cfRule type="containsText" dxfId="79" priority="1" operator="containsText" text="Absence">
      <formula>NOT(ISERROR(SEARCH("Absence",B43)))</formula>
    </cfRule>
  </conditionalFormatting>
  <conditionalFormatting sqref="C24:AF24">
    <cfRule type="containsText" dxfId="78" priority="9" operator="containsText" text="&quot;Fehler&quot;">
      <formula>NOT(ISERROR(SEARCH("""Fehler""",C24)))</formula>
    </cfRule>
  </conditionalFormatting>
  <conditionalFormatting sqref="E24">
    <cfRule type="containsText" dxfId="77" priority="7" operator="containsText" text="Fehler">
      <formula>NOT(ISERROR(SEARCH("Fehler",E24)))</formula>
    </cfRule>
    <cfRule type="containsText" dxfId="76" priority="8" operator="containsText" text="&quot;Fehler&quot;">
      <formula>NOT(ISERROR(SEARCH("""Fehler""",E24)))</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28515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33</v>
      </c>
      <c r="Y2" s="199"/>
      <c r="Z2" s="200"/>
      <c r="AA2" s="203" t="s">
        <v>23</v>
      </c>
      <c r="AB2" s="204"/>
      <c r="AC2" s="199">
        <v>2024</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110">
        <v>1</v>
      </c>
      <c r="C14" s="110">
        <v>2</v>
      </c>
      <c r="D14" s="110">
        <v>3</v>
      </c>
      <c r="E14" s="110">
        <v>4</v>
      </c>
      <c r="F14" s="110">
        <v>5</v>
      </c>
      <c r="G14" s="23">
        <v>6</v>
      </c>
      <c r="H14" s="23">
        <v>7</v>
      </c>
      <c r="I14" s="110">
        <v>8</v>
      </c>
      <c r="J14" s="110">
        <v>9</v>
      </c>
      <c r="K14" s="110">
        <v>10</v>
      </c>
      <c r="L14" s="110">
        <v>11</v>
      </c>
      <c r="M14" s="110">
        <v>12</v>
      </c>
      <c r="N14" s="23">
        <v>13</v>
      </c>
      <c r="O14" s="23">
        <v>14</v>
      </c>
      <c r="P14" s="110">
        <v>15</v>
      </c>
      <c r="Q14" s="110">
        <v>16</v>
      </c>
      <c r="R14" s="110">
        <v>17</v>
      </c>
      <c r="S14" s="110">
        <v>18</v>
      </c>
      <c r="T14" s="110">
        <v>19</v>
      </c>
      <c r="U14" s="23">
        <v>20</v>
      </c>
      <c r="V14" s="23">
        <v>21</v>
      </c>
      <c r="W14" s="110">
        <v>22</v>
      </c>
      <c r="X14" s="110">
        <v>23</v>
      </c>
      <c r="Y14" s="110">
        <v>24</v>
      </c>
      <c r="Z14" s="110">
        <v>25</v>
      </c>
      <c r="AA14" s="110">
        <v>26</v>
      </c>
      <c r="AB14" s="23">
        <v>27</v>
      </c>
      <c r="AC14" s="23">
        <v>28</v>
      </c>
      <c r="AD14" s="110">
        <v>29</v>
      </c>
      <c r="AE14" s="110">
        <v>30</v>
      </c>
      <c r="AF14" s="110">
        <v>31</v>
      </c>
      <c r="AG14" s="6" t="s">
        <v>2</v>
      </c>
    </row>
    <row r="15" spans="1:33" ht="12.95" customHeight="1" x14ac:dyDescent="0.25">
      <c r="A15" s="5" t="s">
        <v>3</v>
      </c>
      <c r="B15" s="110" t="s">
        <v>19</v>
      </c>
      <c r="C15" s="110" t="s">
        <v>5</v>
      </c>
      <c r="D15" s="110" t="s">
        <v>6</v>
      </c>
      <c r="E15" s="110" t="s">
        <v>7</v>
      </c>
      <c r="F15" s="110" t="s">
        <v>8</v>
      </c>
      <c r="G15" s="23" t="s">
        <v>9</v>
      </c>
      <c r="H15" s="23" t="s">
        <v>4</v>
      </c>
      <c r="I15" s="110" t="s">
        <v>19</v>
      </c>
      <c r="J15" s="110" t="s">
        <v>5</v>
      </c>
      <c r="K15" s="110" t="s">
        <v>6</v>
      </c>
      <c r="L15" s="110" t="s">
        <v>7</v>
      </c>
      <c r="M15" s="110" t="s">
        <v>8</v>
      </c>
      <c r="N15" s="23" t="s">
        <v>9</v>
      </c>
      <c r="O15" s="23" t="s">
        <v>4</v>
      </c>
      <c r="P15" s="110" t="s">
        <v>19</v>
      </c>
      <c r="Q15" s="110" t="s">
        <v>5</v>
      </c>
      <c r="R15" s="110" t="s">
        <v>6</v>
      </c>
      <c r="S15" s="110" t="s">
        <v>7</v>
      </c>
      <c r="T15" s="110" t="s">
        <v>8</v>
      </c>
      <c r="U15" s="23" t="s">
        <v>9</v>
      </c>
      <c r="V15" s="23" t="s">
        <v>4</v>
      </c>
      <c r="W15" s="110" t="s">
        <v>19</v>
      </c>
      <c r="X15" s="110" t="s">
        <v>5</v>
      </c>
      <c r="Y15" s="110" t="s">
        <v>6</v>
      </c>
      <c r="Z15" s="110" t="s">
        <v>7</v>
      </c>
      <c r="AA15" s="110" t="s">
        <v>8</v>
      </c>
      <c r="AB15" s="23" t="s">
        <v>9</v>
      </c>
      <c r="AC15" s="23" t="s">
        <v>4</v>
      </c>
      <c r="AD15" s="110" t="s">
        <v>19</v>
      </c>
      <c r="AE15" s="110" t="s">
        <v>5</v>
      </c>
      <c r="AF15" s="110" t="s">
        <v>6</v>
      </c>
      <c r="AG15" s="5"/>
    </row>
    <row r="16" spans="1:33" ht="12.95" customHeight="1" x14ac:dyDescent="0.25">
      <c r="A16" s="14"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5"/>
    </row>
    <row r="17" spans="1:33" ht="12.95" customHeight="1" x14ac:dyDescent="0.25">
      <c r="A17" s="17" t="str">
        <f>Kerndaten!J13</f>
        <v>WP 3</v>
      </c>
      <c r="B17" s="111"/>
      <c r="C17" s="111"/>
      <c r="D17" s="111"/>
      <c r="E17" s="111"/>
      <c r="F17" s="111"/>
      <c r="G17" s="24"/>
      <c r="H17" s="24"/>
      <c r="I17" s="111"/>
      <c r="J17" s="111"/>
      <c r="K17" s="111"/>
      <c r="L17" s="111"/>
      <c r="M17" s="111"/>
      <c r="N17" s="24"/>
      <c r="O17" s="24"/>
      <c r="P17" s="111"/>
      <c r="Q17" s="111"/>
      <c r="R17" s="111"/>
      <c r="S17" s="111"/>
      <c r="T17" s="111"/>
      <c r="U17" s="24"/>
      <c r="V17" s="24"/>
      <c r="W17" s="111"/>
      <c r="X17" s="111"/>
      <c r="Y17" s="111"/>
      <c r="Z17" s="111"/>
      <c r="AA17" s="111"/>
      <c r="AB17" s="24"/>
      <c r="AC17" s="24"/>
      <c r="AD17" s="111"/>
      <c r="AE17" s="111"/>
      <c r="AF17" s="111"/>
      <c r="AG17" s="16">
        <f>SUM(B17:AF17)</f>
        <v>0</v>
      </c>
    </row>
    <row r="18" spans="1:33" ht="12.95" customHeight="1" x14ac:dyDescent="0.25">
      <c r="A18" s="17" t="str">
        <f>Kerndaten!J14</f>
        <v>WP 4</v>
      </c>
      <c r="B18" s="111"/>
      <c r="C18" s="111"/>
      <c r="D18" s="111"/>
      <c r="E18" s="111"/>
      <c r="F18" s="111"/>
      <c r="G18" s="24"/>
      <c r="H18" s="24"/>
      <c r="I18" s="111"/>
      <c r="J18" s="111"/>
      <c r="K18" s="111"/>
      <c r="L18" s="111"/>
      <c r="M18" s="111"/>
      <c r="N18" s="24"/>
      <c r="O18" s="24"/>
      <c r="P18" s="111"/>
      <c r="Q18" s="111"/>
      <c r="R18" s="111"/>
      <c r="S18" s="111"/>
      <c r="T18" s="111"/>
      <c r="U18" s="24"/>
      <c r="V18" s="24"/>
      <c r="W18" s="111"/>
      <c r="X18" s="111"/>
      <c r="Y18" s="111"/>
      <c r="Z18" s="111"/>
      <c r="AA18" s="111"/>
      <c r="AB18" s="24"/>
      <c r="AC18" s="24"/>
      <c r="AD18" s="111"/>
      <c r="AE18" s="111"/>
      <c r="AF18" s="111"/>
      <c r="AG18" s="16">
        <f t="shared" ref="AG18:AG21" si="0">SUM(B18:AF18)</f>
        <v>0</v>
      </c>
    </row>
    <row r="19" spans="1:33" ht="12.95" customHeight="1" x14ac:dyDescent="0.25">
      <c r="A19" s="17" t="str">
        <f>Kerndaten!J15</f>
        <v>WP 5</v>
      </c>
      <c r="B19" s="111"/>
      <c r="C19" s="111"/>
      <c r="D19" s="111"/>
      <c r="E19" s="111"/>
      <c r="F19" s="111"/>
      <c r="G19" s="24"/>
      <c r="H19" s="24"/>
      <c r="I19" s="111"/>
      <c r="J19" s="111"/>
      <c r="K19" s="111"/>
      <c r="L19" s="111"/>
      <c r="M19" s="111"/>
      <c r="N19" s="24"/>
      <c r="O19" s="24"/>
      <c r="P19" s="111"/>
      <c r="Q19" s="111"/>
      <c r="R19" s="111"/>
      <c r="S19" s="111"/>
      <c r="T19" s="111"/>
      <c r="U19" s="24"/>
      <c r="V19" s="24"/>
      <c r="W19" s="111"/>
      <c r="X19" s="111"/>
      <c r="Y19" s="111"/>
      <c r="Z19" s="111"/>
      <c r="AA19" s="111"/>
      <c r="AB19" s="24"/>
      <c r="AC19" s="24"/>
      <c r="AD19" s="111"/>
      <c r="AE19" s="111"/>
      <c r="AF19" s="111"/>
      <c r="AG19" s="16">
        <f>SUM(C19:AF19)</f>
        <v>0</v>
      </c>
    </row>
    <row r="20" spans="1:33" ht="12.95" customHeight="1" x14ac:dyDescent="0.25">
      <c r="A20" s="17" t="str">
        <f>Kerndaten!J16</f>
        <v>WP 9</v>
      </c>
      <c r="B20" s="111"/>
      <c r="C20" s="111"/>
      <c r="D20" s="111"/>
      <c r="E20" s="111"/>
      <c r="F20" s="111"/>
      <c r="G20" s="24"/>
      <c r="H20" s="24"/>
      <c r="I20" s="111"/>
      <c r="J20" s="111"/>
      <c r="K20" s="111"/>
      <c r="L20" s="111"/>
      <c r="M20" s="111"/>
      <c r="N20" s="24"/>
      <c r="O20" s="24"/>
      <c r="P20" s="111"/>
      <c r="Q20" s="111"/>
      <c r="R20" s="111"/>
      <c r="S20" s="111"/>
      <c r="T20" s="111"/>
      <c r="U20" s="24"/>
      <c r="V20" s="24"/>
      <c r="W20" s="111"/>
      <c r="X20" s="111"/>
      <c r="Y20" s="111"/>
      <c r="Z20" s="111"/>
      <c r="AA20" s="111"/>
      <c r="AB20" s="24"/>
      <c r="AC20" s="24"/>
      <c r="AD20" s="111"/>
      <c r="AE20" s="111"/>
      <c r="AF20" s="111"/>
      <c r="AG20" s="16">
        <f t="shared" si="0"/>
        <v>0</v>
      </c>
    </row>
    <row r="21" spans="1:33" ht="12.95" customHeight="1" x14ac:dyDescent="0.25">
      <c r="A21" s="17" t="str">
        <f>Kerndaten!J17</f>
        <v>WP 10</v>
      </c>
      <c r="B21" s="111"/>
      <c r="C21" s="111"/>
      <c r="D21" s="111"/>
      <c r="E21" s="111"/>
      <c r="F21" s="111"/>
      <c r="G21" s="24"/>
      <c r="H21" s="24"/>
      <c r="I21" s="111"/>
      <c r="J21" s="111"/>
      <c r="K21" s="111"/>
      <c r="L21" s="111"/>
      <c r="M21" s="111"/>
      <c r="N21" s="24"/>
      <c r="O21" s="24"/>
      <c r="P21" s="111"/>
      <c r="Q21" s="111"/>
      <c r="R21" s="111"/>
      <c r="S21" s="111"/>
      <c r="T21" s="111"/>
      <c r="U21" s="24"/>
      <c r="V21" s="24"/>
      <c r="W21" s="111"/>
      <c r="X21" s="111"/>
      <c r="Y21" s="111"/>
      <c r="Z21" s="111"/>
      <c r="AA21" s="111"/>
      <c r="AB21" s="24"/>
      <c r="AC21" s="24"/>
      <c r="AD21" s="111"/>
      <c r="AE21" s="111"/>
      <c r="AF21" s="111"/>
      <c r="AG21" s="16">
        <f t="shared" si="0"/>
        <v>0</v>
      </c>
    </row>
    <row r="22" spans="1:33" ht="12.95" customHeight="1" x14ac:dyDescent="0.25">
      <c r="A22" s="17" t="str">
        <f>Kerndaten!J18</f>
        <v>WP 11</v>
      </c>
      <c r="B22" s="112"/>
      <c r="C22" s="112"/>
      <c r="D22" s="112"/>
      <c r="E22" s="112"/>
      <c r="F22" s="112"/>
      <c r="G22" s="25"/>
      <c r="H22" s="25"/>
      <c r="I22" s="112"/>
      <c r="J22" s="112"/>
      <c r="K22" s="112"/>
      <c r="L22" s="112"/>
      <c r="M22" s="112"/>
      <c r="N22" s="25"/>
      <c r="O22" s="25"/>
      <c r="P22" s="112"/>
      <c r="Q22" s="112"/>
      <c r="R22" s="112"/>
      <c r="S22" s="112"/>
      <c r="T22" s="112"/>
      <c r="U22" s="25"/>
      <c r="V22" s="25"/>
      <c r="W22" s="112"/>
      <c r="X22" s="112"/>
      <c r="Y22" s="112"/>
      <c r="Z22" s="112"/>
      <c r="AA22" s="112"/>
      <c r="AB22" s="25"/>
      <c r="AC22" s="25"/>
      <c r="AD22" s="112"/>
      <c r="AE22" s="112"/>
      <c r="AF22" s="112"/>
      <c r="AG22" s="7">
        <f>SUM(B22:AF22)</f>
        <v>0</v>
      </c>
    </row>
    <row r="23" spans="1:33" ht="12.95" customHeight="1" x14ac:dyDescent="0.25">
      <c r="A23" s="17" t="str">
        <f>Kerndaten!J19</f>
        <v>WP 12</v>
      </c>
      <c r="B23" s="112"/>
      <c r="C23" s="112"/>
      <c r="D23" s="112"/>
      <c r="E23" s="112"/>
      <c r="F23" s="112"/>
      <c r="G23" s="25"/>
      <c r="H23" s="25"/>
      <c r="I23" s="112"/>
      <c r="J23" s="112"/>
      <c r="K23" s="112"/>
      <c r="L23" s="112"/>
      <c r="M23" s="112"/>
      <c r="N23" s="25"/>
      <c r="O23" s="25"/>
      <c r="P23" s="112"/>
      <c r="Q23" s="112"/>
      <c r="R23" s="112"/>
      <c r="S23" s="112"/>
      <c r="T23" s="112"/>
      <c r="U23" s="25"/>
      <c r="V23" s="25"/>
      <c r="W23" s="112"/>
      <c r="X23" s="112"/>
      <c r="Y23" s="112"/>
      <c r="Z23" s="112"/>
      <c r="AA23" s="112"/>
      <c r="AB23" s="25"/>
      <c r="AC23" s="25"/>
      <c r="AD23" s="112"/>
      <c r="AE23" s="112"/>
      <c r="AF23" s="112"/>
      <c r="AG23" s="7">
        <f>SUM(B23:AF23)</f>
        <v>0</v>
      </c>
    </row>
    <row r="24" spans="1:33" ht="12.95" customHeight="1" x14ac:dyDescent="0.25">
      <c r="A24" s="6" t="s">
        <v>41</v>
      </c>
      <c r="B24" s="162">
        <f t="shared" ref="B24:AA24" si="1">IF(AND(B41&gt;0, SUM(B17:B23)&gt;0),"Fehler",SUM(B17:B23))</f>
        <v>0</v>
      </c>
      <c r="C24" s="162">
        <f>IF(AND(C41&gt;0, SUM(C17:C23)&gt;0),"Fehler",SUM(C17:C23))</f>
        <v>0</v>
      </c>
      <c r="D24" s="162">
        <f t="shared" si="1"/>
        <v>0</v>
      </c>
      <c r="E24" s="162">
        <f t="shared" si="1"/>
        <v>0</v>
      </c>
      <c r="F24" s="162">
        <f t="shared" si="1"/>
        <v>0</v>
      </c>
      <c r="G24" s="154">
        <f t="shared" si="1"/>
        <v>0</v>
      </c>
      <c r="H24" s="154">
        <f t="shared" si="1"/>
        <v>0</v>
      </c>
      <c r="I24" s="162">
        <f t="shared" si="1"/>
        <v>0</v>
      </c>
      <c r="J24" s="162">
        <f t="shared" si="1"/>
        <v>0</v>
      </c>
      <c r="K24" s="162">
        <f t="shared" si="1"/>
        <v>0</v>
      </c>
      <c r="L24" s="162">
        <f t="shared" si="1"/>
        <v>0</v>
      </c>
      <c r="M24" s="162">
        <f t="shared" si="1"/>
        <v>0</v>
      </c>
      <c r="N24" s="154">
        <f t="shared" si="1"/>
        <v>0</v>
      </c>
      <c r="O24" s="154">
        <f t="shared" si="1"/>
        <v>0</v>
      </c>
      <c r="P24" s="162">
        <f t="shared" si="1"/>
        <v>0</v>
      </c>
      <c r="Q24" s="162">
        <f t="shared" si="1"/>
        <v>0</v>
      </c>
      <c r="R24" s="162">
        <f t="shared" si="1"/>
        <v>0</v>
      </c>
      <c r="S24" s="162">
        <f t="shared" si="1"/>
        <v>0</v>
      </c>
      <c r="T24" s="162">
        <f t="shared" si="1"/>
        <v>0</v>
      </c>
      <c r="U24" s="154">
        <f t="shared" si="1"/>
        <v>0</v>
      </c>
      <c r="V24" s="154">
        <f t="shared" si="1"/>
        <v>0</v>
      </c>
      <c r="W24" s="162">
        <f t="shared" si="1"/>
        <v>0</v>
      </c>
      <c r="X24" s="162">
        <f t="shared" si="1"/>
        <v>0</v>
      </c>
      <c r="Y24" s="162">
        <f t="shared" si="1"/>
        <v>0</v>
      </c>
      <c r="Z24" s="162">
        <f t="shared" si="1"/>
        <v>0</v>
      </c>
      <c r="AA24" s="162">
        <f t="shared" si="1"/>
        <v>0</v>
      </c>
      <c r="AB24" s="154">
        <f t="shared" ref="AB24" si="2">SUM(AB17:AB23)</f>
        <v>0</v>
      </c>
      <c r="AC24" s="154">
        <f>IF(AND(AC41&gt;0, SUM(AC17:AC23)&gt;0),"Fehler",SUM(AC17:AC23))</f>
        <v>0</v>
      </c>
      <c r="AD24" s="162">
        <f>IF(AND(AD41&gt;0, SUM(AD17:AD23)&gt;0),"Fehler",SUM(AD17:AD23))</f>
        <v>0</v>
      </c>
      <c r="AE24" s="162">
        <f>IF(AND(AE41&gt;0, SUM(AE17:AE23)&gt;0),"Fehler",SUM(AE17:AE23))</f>
        <v>0</v>
      </c>
      <c r="AF24" s="15">
        <f>IF(AND(AF41&gt;0, SUM(AF17:AF23)&gt;0),"Fehler",SUM(AF17:AF23))</f>
        <v>0</v>
      </c>
      <c r="AG24" s="15">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3"/>
    </row>
    <row r="27" spans="1:33" ht="12.95" customHeight="1" x14ac:dyDescent="0.25">
      <c r="A27" s="5" t="str">
        <f>Kerndaten!H23</f>
        <v>A</v>
      </c>
      <c r="B27" s="111"/>
      <c r="C27" s="111"/>
      <c r="D27" s="111"/>
      <c r="E27" s="111"/>
      <c r="F27" s="111"/>
      <c r="G27" s="24"/>
      <c r="H27" s="24"/>
      <c r="I27" s="111"/>
      <c r="J27" s="111"/>
      <c r="K27" s="111"/>
      <c r="L27" s="111"/>
      <c r="M27" s="111"/>
      <c r="N27" s="24"/>
      <c r="O27" s="24"/>
      <c r="P27" s="111"/>
      <c r="Q27" s="111"/>
      <c r="R27" s="111"/>
      <c r="S27" s="111"/>
      <c r="T27" s="111"/>
      <c r="U27" s="24"/>
      <c r="V27" s="24"/>
      <c r="W27" s="111"/>
      <c r="X27" s="111"/>
      <c r="Y27" s="111"/>
      <c r="Z27" s="111"/>
      <c r="AA27" s="111"/>
      <c r="AB27" s="24"/>
      <c r="AC27" s="24"/>
      <c r="AD27" s="111"/>
      <c r="AE27" s="111"/>
      <c r="AF27" s="16"/>
      <c r="AG27" s="16">
        <f>SUM(B27:AF27)</f>
        <v>0</v>
      </c>
    </row>
    <row r="28" spans="1:33" ht="12.95" customHeight="1" x14ac:dyDescent="0.25">
      <c r="A28" s="5" t="str">
        <f>Kerndaten!H24</f>
        <v>B</v>
      </c>
      <c r="B28" s="112"/>
      <c r="C28" s="112"/>
      <c r="D28" s="112"/>
      <c r="E28" s="112"/>
      <c r="F28" s="112"/>
      <c r="G28" s="25"/>
      <c r="H28" s="25"/>
      <c r="I28" s="112"/>
      <c r="J28" s="112"/>
      <c r="K28" s="112"/>
      <c r="L28" s="112"/>
      <c r="M28" s="112"/>
      <c r="N28" s="25"/>
      <c r="O28" s="25"/>
      <c r="P28" s="112"/>
      <c r="Q28" s="112"/>
      <c r="R28" s="112"/>
      <c r="S28" s="112"/>
      <c r="T28" s="112"/>
      <c r="U28" s="25"/>
      <c r="V28" s="25"/>
      <c r="W28" s="112"/>
      <c r="X28" s="112"/>
      <c r="Y28" s="112"/>
      <c r="Z28" s="112"/>
      <c r="AA28" s="112"/>
      <c r="AB28" s="25"/>
      <c r="AC28" s="25"/>
      <c r="AD28" s="112"/>
      <c r="AE28" s="112"/>
      <c r="AF28" s="7"/>
      <c r="AG28" s="7">
        <f>SUM(B28:AF28)</f>
        <v>0</v>
      </c>
    </row>
    <row r="29" spans="1:33" ht="12.95" customHeight="1" x14ac:dyDescent="0.25">
      <c r="A29" s="5" t="str">
        <f>Kerndaten!H25</f>
        <v>C</v>
      </c>
      <c r="B29" s="112"/>
      <c r="C29" s="112"/>
      <c r="D29" s="112"/>
      <c r="E29" s="112"/>
      <c r="F29" s="112"/>
      <c r="G29" s="25"/>
      <c r="H29" s="25"/>
      <c r="I29" s="112"/>
      <c r="J29" s="112"/>
      <c r="K29" s="112"/>
      <c r="L29" s="112"/>
      <c r="M29" s="112"/>
      <c r="N29" s="25"/>
      <c r="O29" s="25"/>
      <c r="P29" s="112"/>
      <c r="Q29" s="112"/>
      <c r="R29" s="112"/>
      <c r="S29" s="112"/>
      <c r="T29" s="112"/>
      <c r="U29" s="25"/>
      <c r="V29" s="25"/>
      <c r="W29" s="112"/>
      <c r="X29" s="112"/>
      <c r="Y29" s="112"/>
      <c r="Z29" s="112"/>
      <c r="AA29" s="112"/>
      <c r="AB29" s="25"/>
      <c r="AC29" s="25"/>
      <c r="AD29" s="112"/>
      <c r="AE29" s="112"/>
      <c r="AF29" s="7"/>
      <c r="AG29" s="7">
        <f>SUM(B29:AF29)</f>
        <v>0</v>
      </c>
    </row>
    <row r="30" spans="1:33" ht="12.95" customHeight="1" x14ac:dyDescent="0.25">
      <c r="A30" s="6" t="s">
        <v>41</v>
      </c>
      <c r="B30" s="162">
        <f t="shared" ref="B30:AF30" si="3">IF(AND(B41&gt;0, SUM(B27:B29)&gt;0),"Fehler",SUM(B27:B29))</f>
        <v>0</v>
      </c>
      <c r="C30" s="162">
        <f t="shared" si="3"/>
        <v>0</v>
      </c>
      <c r="D30" s="162">
        <f t="shared" si="3"/>
        <v>0</v>
      </c>
      <c r="E30" s="162">
        <f t="shared" si="3"/>
        <v>0</v>
      </c>
      <c r="F30" s="162">
        <f t="shared" si="3"/>
        <v>0</v>
      </c>
      <c r="G30" s="154">
        <f t="shared" si="3"/>
        <v>0</v>
      </c>
      <c r="H30" s="154">
        <f t="shared" si="3"/>
        <v>0</v>
      </c>
      <c r="I30" s="162">
        <f t="shared" si="3"/>
        <v>0</v>
      </c>
      <c r="J30" s="162">
        <f t="shared" si="3"/>
        <v>0</v>
      </c>
      <c r="K30" s="162">
        <f t="shared" si="3"/>
        <v>0</v>
      </c>
      <c r="L30" s="162">
        <f t="shared" si="3"/>
        <v>0</v>
      </c>
      <c r="M30" s="162">
        <f t="shared" si="3"/>
        <v>0</v>
      </c>
      <c r="N30" s="154">
        <f t="shared" si="3"/>
        <v>0</v>
      </c>
      <c r="O30" s="154">
        <f t="shared" si="3"/>
        <v>0</v>
      </c>
      <c r="P30" s="162">
        <f t="shared" si="3"/>
        <v>0</v>
      </c>
      <c r="Q30" s="162">
        <f t="shared" si="3"/>
        <v>0</v>
      </c>
      <c r="R30" s="162">
        <f t="shared" si="3"/>
        <v>0</v>
      </c>
      <c r="S30" s="162">
        <f t="shared" si="3"/>
        <v>0</v>
      </c>
      <c r="T30" s="162">
        <f t="shared" si="3"/>
        <v>0</v>
      </c>
      <c r="U30" s="154">
        <f t="shared" si="3"/>
        <v>0</v>
      </c>
      <c r="V30" s="154">
        <f t="shared" si="3"/>
        <v>0</v>
      </c>
      <c r="W30" s="162">
        <f t="shared" si="3"/>
        <v>0</v>
      </c>
      <c r="X30" s="162">
        <f t="shared" si="3"/>
        <v>0</v>
      </c>
      <c r="Y30" s="162">
        <f t="shared" si="3"/>
        <v>0</v>
      </c>
      <c r="Z30" s="15">
        <f t="shared" si="3"/>
        <v>0</v>
      </c>
      <c r="AA30" s="162">
        <f t="shared" si="3"/>
        <v>0</v>
      </c>
      <c r="AB30" s="154">
        <f t="shared" si="3"/>
        <v>0</v>
      </c>
      <c r="AC30" s="154">
        <f t="shared" si="3"/>
        <v>0</v>
      </c>
      <c r="AD30" s="162">
        <f t="shared" si="3"/>
        <v>0</v>
      </c>
      <c r="AE30" s="162">
        <f t="shared" si="3"/>
        <v>0</v>
      </c>
      <c r="AF30" s="15">
        <f t="shared" si="3"/>
        <v>0</v>
      </c>
      <c r="AG30" s="15">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86" t="s">
        <v>85</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5"/>
    </row>
    <row r="33" spans="1:33" ht="12.95" customHeight="1" x14ac:dyDescent="0.25">
      <c r="A33" s="17" t="s">
        <v>10</v>
      </c>
      <c r="B33" s="112"/>
      <c r="C33" s="112"/>
      <c r="D33" s="112"/>
      <c r="E33" s="112"/>
      <c r="F33" s="112"/>
      <c r="G33" s="25"/>
      <c r="H33" s="25"/>
      <c r="I33" s="112"/>
      <c r="J33" s="112"/>
      <c r="K33" s="112"/>
      <c r="L33" s="112"/>
      <c r="M33" s="112"/>
      <c r="N33" s="25"/>
      <c r="O33" s="25"/>
      <c r="P33" s="112"/>
      <c r="Q33" s="112"/>
      <c r="R33" s="112"/>
      <c r="S33" s="112"/>
      <c r="T33" s="112"/>
      <c r="U33" s="25"/>
      <c r="V33" s="25"/>
      <c r="W33" s="112"/>
      <c r="X33" s="112"/>
      <c r="Y33" s="112"/>
      <c r="Z33" s="112"/>
      <c r="AA33" s="112"/>
      <c r="AB33" s="25"/>
      <c r="AC33" s="25"/>
      <c r="AD33" s="112"/>
      <c r="AE33" s="112"/>
      <c r="AF33" s="112"/>
      <c r="AG33" s="7">
        <f>SUM(B33:AF33)</f>
        <v>0</v>
      </c>
    </row>
    <row r="34" spans="1:33" ht="12.95" customHeight="1" x14ac:dyDescent="0.25">
      <c r="A34" s="17" t="s">
        <v>87</v>
      </c>
      <c r="B34" s="112"/>
      <c r="C34" s="112"/>
      <c r="D34" s="112"/>
      <c r="E34" s="112"/>
      <c r="F34" s="112"/>
      <c r="G34" s="25"/>
      <c r="H34" s="25"/>
      <c r="I34" s="112"/>
      <c r="J34" s="112"/>
      <c r="K34" s="112"/>
      <c r="L34" s="112"/>
      <c r="M34" s="112"/>
      <c r="N34" s="25"/>
      <c r="O34" s="25"/>
      <c r="P34" s="112"/>
      <c r="Q34" s="112"/>
      <c r="R34" s="112"/>
      <c r="S34" s="112"/>
      <c r="T34" s="112"/>
      <c r="U34" s="25"/>
      <c r="V34" s="25"/>
      <c r="W34" s="112"/>
      <c r="X34" s="112"/>
      <c r="Y34" s="112"/>
      <c r="Z34" s="112"/>
      <c r="AA34" s="112"/>
      <c r="AB34" s="25"/>
      <c r="AC34" s="25"/>
      <c r="AD34" s="112"/>
      <c r="AE34" s="112"/>
      <c r="AF34" s="112"/>
      <c r="AG34" s="7">
        <f>SUM(B34:AF34)</f>
        <v>0</v>
      </c>
    </row>
    <row r="35" spans="1:33" ht="12.95" customHeight="1" x14ac:dyDescent="0.25">
      <c r="A35" s="17" t="s">
        <v>17</v>
      </c>
      <c r="B35" s="112"/>
      <c r="C35" s="112"/>
      <c r="D35" s="112"/>
      <c r="E35" s="112"/>
      <c r="F35" s="112"/>
      <c r="G35" s="25"/>
      <c r="H35" s="25"/>
      <c r="I35" s="112"/>
      <c r="J35" s="112"/>
      <c r="K35" s="112"/>
      <c r="L35" s="112"/>
      <c r="M35" s="112"/>
      <c r="N35" s="25"/>
      <c r="O35" s="25"/>
      <c r="P35" s="112"/>
      <c r="Q35" s="112"/>
      <c r="R35" s="112"/>
      <c r="S35" s="112"/>
      <c r="T35" s="112"/>
      <c r="U35" s="25"/>
      <c r="V35" s="25"/>
      <c r="W35" s="112"/>
      <c r="X35" s="112"/>
      <c r="Y35" s="112"/>
      <c r="Z35" s="112"/>
      <c r="AA35" s="112"/>
      <c r="AB35" s="25"/>
      <c r="AC35" s="25"/>
      <c r="AD35" s="112"/>
      <c r="AE35" s="112"/>
      <c r="AF35" s="112"/>
      <c r="AG35" s="7">
        <f>SUM(B35:AF35)</f>
        <v>0</v>
      </c>
    </row>
    <row r="36" spans="1:33" ht="12.95" customHeight="1" x14ac:dyDescent="0.25">
      <c r="A36" s="6" t="s">
        <v>41</v>
      </c>
      <c r="B36" s="113">
        <f t="shared" ref="B36:AF36" si="4">IF(AND(B41&gt;0,SUM(B33:B35)&gt;0),"Fehler",SUM(B33:B35))</f>
        <v>0</v>
      </c>
      <c r="C36" s="113">
        <f t="shared" si="4"/>
        <v>0</v>
      </c>
      <c r="D36" s="113">
        <f t="shared" si="4"/>
        <v>0</v>
      </c>
      <c r="E36" s="113">
        <f t="shared" si="4"/>
        <v>0</v>
      </c>
      <c r="F36" s="113">
        <f t="shared" si="4"/>
        <v>0</v>
      </c>
      <c r="G36" s="151">
        <f t="shared" si="4"/>
        <v>0</v>
      </c>
      <c r="H36" s="151">
        <f t="shared" si="4"/>
        <v>0</v>
      </c>
      <c r="I36" s="113">
        <f t="shared" si="4"/>
        <v>0</v>
      </c>
      <c r="J36" s="113">
        <f t="shared" si="4"/>
        <v>0</v>
      </c>
      <c r="K36" s="113">
        <f t="shared" si="4"/>
        <v>0</v>
      </c>
      <c r="L36" s="113">
        <f t="shared" si="4"/>
        <v>0</v>
      </c>
      <c r="M36" s="113">
        <f t="shared" si="4"/>
        <v>0</v>
      </c>
      <c r="N36" s="151">
        <f t="shared" si="4"/>
        <v>0</v>
      </c>
      <c r="O36" s="151">
        <f t="shared" si="4"/>
        <v>0</v>
      </c>
      <c r="P36" s="113">
        <f t="shared" si="4"/>
        <v>0</v>
      </c>
      <c r="Q36" s="113">
        <f t="shared" si="4"/>
        <v>0</v>
      </c>
      <c r="R36" s="113">
        <f t="shared" si="4"/>
        <v>0</v>
      </c>
      <c r="S36" s="113">
        <f t="shared" si="4"/>
        <v>0</v>
      </c>
      <c r="T36" s="113">
        <f t="shared" si="4"/>
        <v>0</v>
      </c>
      <c r="U36" s="151">
        <f t="shared" si="4"/>
        <v>0</v>
      </c>
      <c r="V36" s="151">
        <f t="shared" si="4"/>
        <v>0</v>
      </c>
      <c r="W36" s="113">
        <f t="shared" si="4"/>
        <v>0</v>
      </c>
      <c r="X36" s="113">
        <f t="shared" si="4"/>
        <v>0</v>
      </c>
      <c r="Y36" s="113">
        <f t="shared" si="4"/>
        <v>0</v>
      </c>
      <c r="Z36" s="113">
        <f t="shared" si="4"/>
        <v>0</v>
      </c>
      <c r="AA36" s="113">
        <f t="shared" si="4"/>
        <v>0</v>
      </c>
      <c r="AB36" s="151">
        <f t="shared" si="4"/>
        <v>0</v>
      </c>
      <c r="AC36" s="151">
        <f t="shared" si="4"/>
        <v>0</v>
      </c>
      <c r="AD36" s="113">
        <f t="shared" si="4"/>
        <v>0</v>
      </c>
      <c r="AE36" s="113">
        <f t="shared" si="4"/>
        <v>0</v>
      </c>
      <c r="AF36" s="5">
        <f t="shared" si="4"/>
        <v>0</v>
      </c>
      <c r="AG36" s="5">
        <f>B36+C36+D36+E36+F36+G36+H36+I36+J36+K36+L36+M36+N36+O36+P36+Q36+R36+S36+T36+U36+V36+W36+X36+Y36+Z36+AA36+AB36+AC36+AD36+AE36+AF36</f>
        <v>0</v>
      </c>
    </row>
    <row r="37" spans="1:33" ht="12.95" customHeight="1" x14ac:dyDescent="0.25">
      <c r="A37" s="86" t="s">
        <v>11</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5"/>
    </row>
    <row r="38" spans="1:33" ht="12.95" customHeight="1" x14ac:dyDescent="0.25">
      <c r="A38" s="17" t="s">
        <v>88</v>
      </c>
      <c r="B38" s="112"/>
      <c r="C38" s="112"/>
      <c r="D38" s="112"/>
      <c r="E38" s="112"/>
      <c r="F38" s="112"/>
      <c r="G38" s="25"/>
      <c r="H38" s="25"/>
      <c r="I38" s="112"/>
      <c r="J38" s="112"/>
      <c r="K38" s="112"/>
      <c r="L38" s="112"/>
      <c r="M38" s="112"/>
      <c r="N38" s="25"/>
      <c r="O38" s="25"/>
      <c r="P38" s="112"/>
      <c r="Q38" s="112"/>
      <c r="R38" s="112"/>
      <c r="S38" s="112"/>
      <c r="T38" s="112"/>
      <c r="U38" s="25"/>
      <c r="V38" s="25"/>
      <c r="W38" s="112"/>
      <c r="X38" s="112"/>
      <c r="Y38" s="112"/>
      <c r="Z38" s="112"/>
      <c r="AA38" s="112"/>
      <c r="AB38" s="25"/>
      <c r="AC38" s="25"/>
      <c r="AD38" s="112"/>
      <c r="AE38" s="112"/>
      <c r="AF38" s="112"/>
      <c r="AG38" s="7">
        <f>SUM(B38:AF38)</f>
        <v>0</v>
      </c>
    </row>
    <row r="39" spans="1:33" ht="12.95" customHeight="1" x14ac:dyDescent="0.25">
      <c r="A39" s="17" t="s">
        <v>89</v>
      </c>
      <c r="B39" s="112"/>
      <c r="C39" s="112"/>
      <c r="D39" s="112"/>
      <c r="E39" s="112"/>
      <c r="F39" s="112"/>
      <c r="G39" s="25"/>
      <c r="H39" s="25"/>
      <c r="I39" s="112"/>
      <c r="J39" s="112"/>
      <c r="K39" s="112"/>
      <c r="L39" s="112"/>
      <c r="M39" s="112"/>
      <c r="N39" s="25"/>
      <c r="O39" s="25"/>
      <c r="P39" s="112"/>
      <c r="Q39" s="112"/>
      <c r="R39" s="112"/>
      <c r="S39" s="112"/>
      <c r="T39" s="112"/>
      <c r="U39" s="25"/>
      <c r="V39" s="25"/>
      <c r="W39" s="112"/>
      <c r="X39" s="112"/>
      <c r="Y39" s="112"/>
      <c r="Z39" s="112"/>
      <c r="AA39" s="112"/>
      <c r="AB39" s="25"/>
      <c r="AC39" s="25"/>
      <c r="AD39" s="112"/>
      <c r="AE39" s="112"/>
      <c r="AF39" s="112"/>
      <c r="AG39" s="7">
        <f>SUM(B39:AF39)</f>
        <v>0</v>
      </c>
    </row>
    <row r="40" spans="1:33" ht="12.95" customHeight="1" x14ac:dyDescent="0.25">
      <c r="A40" s="17" t="s">
        <v>90</v>
      </c>
      <c r="B40" s="112"/>
      <c r="C40" s="112"/>
      <c r="D40" s="112"/>
      <c r="E40" s="112"/>
      <c r="F40" s="112"/>
      <c r="G40" s="25"/>
      <c r="H40" s="25"/>
      <c r="I40" s="112"/>
      <c r="J40" s="112"/>
      <c r="K40" s="112"/>
      <c r="L40" s="112"/>
      <c r="M40" s="112"/>
      <c r="N40" s="25"/>
      <c r="O40" s="25"/>
      <c r="P40" s="112"/>
      <c r="Q40" s="112"/>
      <c r="R40" s="112"/>
      <c r="S40" s="112"/>
      <c r="T40" s="112"/>
      <c r="U40" s="25"/>
      <c r="V40" s="25"/>
      <c r="W40" s="112"/>
      <c r="X40" s="112"/>
      <c r="Y40" s="112"/>
      <c r="Z40" s="112"/>
      <c r="AA40" s="112"/>
      <c r="AB40" s="25"/>
      <c r="AC40" s="25"/>
      <c r="AD40" s="112"/>
      <c r="AE40" s="112"/>
      <c r="AF40" s="112"/>
      <c r="AG40" s="7">
        <f>SUM(B40:AF40)</f>
        <v>0</v>
      </c>
    </row>
    <row r="41" spans="1:33" ht="12.95" customHeight="1" x14ac:dyDescent="0.25">
      <c r="A41" s="6" t="s">
        <v>12</v>
      </c>
      <c r="B41" s="113">
        <f t="shared" ref="B41:AF41" si="5">IF(B38+B39+B40=0, 0, B38+B39+B40 )</f>
        <v>0</v>
      </c>
      <c r="C41" s="113">
        <f t="shared" si="5"/>
        <v>0</v>
      </c>
      <c r="D41" s="113">
        <f t="shared" si="5"/>
        <v>0</v>
      </c>
      <c r="E41" s="113">
        <f t="shared" si="5"/>
        <v>0</v>
      </c>
      <c r="F41" s="5">
        <f t="shared" si="5"/>
        <v>0</v>
      </c>
      <c r="G41" s="151">
        <f t="shared" si="5"/>
        <v>0</v>
      </c>
      <c r="H41" s="151">
        <f t="shared" si="5"/>
        <v>0</v>
      </c>
      <c r="I41" s="5">
        <f t="shared" si="5"/>
        <v>0</v>
      </c>
      <c r="J41" s="5">
        <f t="shared" si="5"/>
        <v>0</v>
      </c>
      <c r="K41" s="5">
        <f t="shared" si="5"/>
        <v>0</v>
      </c>
      <c r="L41" s="5">
        <f t="shared" si="5"/>
        <v>0</v>
      </c>
      <c r="M41" s="5">
        <f t="shared" si="5"/>
        <v>0</v>
      </c>
      <c r="N41" s="151">
        <f t="shared" si="5"/>
        <v>0</v>
      </c>
      <c r="O41" s="151">
        <f t="shared" si="5"/>
        <v>0</v>
      </c>
      <c r="P41" s="5">
        <f t="shared" si="5"/>
        <v>0</v>
      </c>
      <c r="Q41" s="5">
        <f t="shared" si="5"/>
        <v>0</v>
      </c>
      <c r="R41" s="5">
        <f t="shared" si="5"/>
        <v>0</v>
      </c>
      <c r="S41" s="5">
        <f t="shared" si="5"/>
        <v>0</v>
      </c>
      <c r="T41" s="5">
        <f t="shared" si="5"/>
        <v>0</v>
      </c>
      <c r="U41" s="151">
        <f t="shared" si="5"/>
        <v>0</v>
      </c>
      <c r="V41" s="151">
        <f t="shared" si="5"/>
        <v>0</v>
      </c>
      <c r="W41" s="5">
        <f t="shared" si="5"/>
        <v>0</v>
      </c>
      <c r="X41" s="5">
        <f t="shared" si="5"/>
        <v>0</v>
      </c>
      <c r="Y41" s="5">
        <f t="shared" si="5"/>
        <v>0</v>
      </c>
      <c r="Z41" s="5">
        <f t="shared" si="5"/>
        <v>0</v>
      </c>
      <c r="AA41" s="5">
        <f t="shared" si="5"/>
        <v>0</v>
      </c>
      <c r="AB41" s="151">
        <f t="shared" si="5"/>
        <v>0</v>
      </c>
      <c r="AC41" s="151">
        <f t="shared" si="5"/>
        <v>0</v>
      </c>
      <c r="AD41" s="113">
        <f t="shared" si="5"/>
        <v>0</v>
      </c>
      <c r="AE41" s="113">
        <f t="shared" si="5"/>
        <v>0</v>
      </c>
      <c r="AF41" s="5">
        <f t="shared" si="5"/>
        <v>0</v>
      </c>
      <c r="AG41" s="5">
        <f>SUM(B41:AF41)</f>
        <v>0</v>
      </c>
    </row>
    <row r="42" spans="1:33" x14ac:dyDescent="0.25">
      <c r="B42" s="51"/>
      <c r="C42" s="51"/>
      <c r="D42" s="51"/>
      <c r="E42" s="51"/>
      <c r="AD42" s="51"/>
      <c r="AE42" s="51"/>
    </row>
    <row r="43" spans="1:33" x14ac:dyDescent="0.25">
      <c r="A43" s="156" t="s">
        <v>13</v>
      </c>
      <c r="B43" s="113">
        <f t="shared" ref="B43:AF43" si="6">IF(B41&gt;0,"Absence",B24+B30+B36)</f>
        <v>0</v>
      </c>
      <c r="C43" s="113">
        <f t="shared" si="6"/>
        <v>0</v>
      </c>
      <c r="D43" s="113">
        <f t="shared" si="6"/>
        <v>0</v>
      </c>
      <c r="E43" s="113">
        <f t="shared" si="6"/>
        <v>0</v>
      </c>
      <c r="F43" s="113">
        <f t="shared" si="6"/>
        <v>0</v>
      </c>
      <c r="G43" s="151">
        <f t="shared" si="6"/>
        <v>0</v>
      </c>
      <c r="H43" s="151">
        <f t="shared" si="6"/>
        <v>0</v>
      </c>
      <c r="I43" s="113">
        <f t="shared" si="6"/>
        <v>0</v>
      </c>
      <c r="J43" s="113">
        <f t="shared" si="6"/>
        <v>0</v>
      </c>
      <c r="K43" s="113">
        <f t="shared" si="6"/>
        <v>0</v>
      </c>
      <c r="L43" s="113">
        <f t="shared" si="6"/>
        <v>0</v>
      </c>
      <c r="M43" s="113">
        <f t="shared" si="6"/>
        <v>0</v>
      </c>
      <c r="N43" s="151">
        <f t="shared" si="6"/>
        <v>0</v>
      </c>
      <c r="O43" s="151">
        <f t="shared" si="6"/>
        <v>0</v>
      </c>
      <c r="P43" s="113">
        <f t="shared" si="6"/>
        <v>0</v>
      </c>
      <c r="Q43" s="113">
        <f t="shared" si="6"/>
        <v>0</v>
      </c>
      <c r="R43" s="113">
        <f t="shared" si="6"/>
        <v>0</v>
      </c>
      <c r="S43" s="113">
        <f t="shared" si="6"/>
        <v>0</v>
      </c>
      <c r="T43" s="113">
        <f t="shared" si="6"/>
        <v>0</v>
      </c>
      <c r="U43" s="151">
        <f t="shared" si="6"/>
        <v>0</v>
      </c>
      <c r="V43" s="151">
        <f t="shared" si="6"/>
        <v>0</v>
      </c>
      <c r="W43" s="113">
        <f t="shared" si="6"/>
        <v>0</v>
      </c>
      <c r="X43" s="113">
        <f t="shared" si="6"/>
        <v>0</v>
      </c>
      <c r="Y43" s="113">
        <f t="shared" si="6"/>
        <v>0</v>
      </c>
      <c r="Z43" s="113">
        <f t="shared" si="6"/>
        <v>0</v>
      </c>
      <c r="AA43" s="113">
        <f t="shared" si="6"/>
        <v>0</v>
      </c>
      <c r="AB43" s="151">
        <f t="shared" si="6"/>
        <v>0</v>
      </c>
      <c r="AC43" s="151">
        <f t="shared" si="6"/>
        <v>0</v>
      </c>
      <c r="AD43" s="113">
        <f t="shared" si="6"/>
        <v>0</v>
      </c>
      <c r="AE43" s="113">
        <f t="shared" si="6"/>
        <v>0</v>
      </c>
      <c r="AF43" s="5">
        <f t="shared" si="6"/>
        <v>0</v>
      </c>
      <c r="AG43" s="5">
        <f>SUM(B43:AF43)</f>
        <v>0</v>
      </c>
    </row>
    <row r="44" spans="1:33" x14ac:dyDescent="0.25">
      <c r="A44" s="3"/>
      <c r="B44" s="51"/>
      <c r="C44" s="51"/>
      <c r="D44" s="51"/>
      <c r="AD44" s="51"/>
      <c r="AE44" s="51"/>
    </row>
    <row r="45" spans="1:33" x14ac:dyDescent="0.25">
      <c r="A45" s="6" t="s">
        <v>14</v>
      </c>
      <c r="B45" s="113">
        <f t="shared" ref="B45:AF45" si="7">IF(B41=0, B43,B41)</f>
        <v>0</v>
      </c>
      <c r="C45" s="113">
        <f t="shared" si="7"/>
        <v>0</v>
      </c>
      <c r="D45" s="113">
        <f>IF(D41=0, D43,D41)</f>
        <v>0</v>
      </c>
      <c r="E45" s="113">
        <f t="shared" si="7"/>
        <v>0</v>
      </c>
      <c r="F45" s="113">
        <f t="shared" si="7"/>
        <v>0</v>
      </c>
      <c r="G45" s="151">
        <f t="shared" si="7"/>
        <v>0</v>
      </c>
      <c r="H45" s="151">
        <f t="shared" si="7"/>
        <v>0</v>
      </c>
      <c r="I45" s="113">
        <f t="shared" si="7"/>
        <v>0</v>
      </c>
      <c r="J45" s="113">
        <f t="shared" si="7"/>
        <v>0</v>
      </c>
      <c r="K45" s="113">
        <f t="shared" si="7"/>
        <v>0</v>
      </c>
      <c r="L45" s="113">
        <f t="shared" si="7"/>
        <v>0</v>
      </c>
      <c r="M45" s="113">
        <f t="shared" si="7"/>
        <v>0</v>
      </c>
      <c r="N45" s="151">
        <f t="shared" si="7"/>
        <v>0</v>
      </c>
      <c r="O45" s="151">
        <f t="shared" si="7"/>
        <v>0</v>
      </c>
      <c r="P45" s="113">
        <f t="shared" si="7"/>
        <v>0</v>
      </c>
      <c r="Q45" s="113">
        <f t="shared" si="7"/>
        <v>0</v>
      </c>
      <c r="R45" s="113">
        <f t="shared" si="7"/>
        <v>0</v>
      </c>
      <c r="S45" s="113">
        <f t="shared" si="7"/>
        <v>0</v>
      </c>
      <c r="T45" s="113">
        <f t="shared" si="7"/>
        <v>0</v>
      </c>
      <c r="U45" s="151">
        <f t="shared" si="7"/>
        <v>0</v>
      </c>
      <c r="V45" s="151">
        <f t="shared" si="7"/>
        <v>0</v>
      </c>
      <c r="W45" s="113">
        <f t="shared" si="7"/>
        <v>0</v>
      </c>
      <c r="X45" s="113">
        <f t="shared" si="7"/>
        <v>0</v>
      </c>
      <c r="Y45" s="113">
        <f t="shared" si="7"/>
        <v>0</v>
      </c>
      <c r="Z45" s="113">
        <f t="shared" si="7"/>
        <v>0</v>
      </c>
      <c r="AA45" s="113">
        <f t="shared" si="7"/>
        <v>0</v>
      </c>
      <c r="AB45" s="151">
        <f t="shared" si="7"/>
        <v>0</v>
      </c>
      <c r="AC45" s="151">
        <f t="shared" si="7"/>
        <v>0</v>
      </c>
      <c r="AD45" s="113">
        <f t="shared" si="7"/>
        <v>0</v>
      </c>
      <c r="AE45" s="113">
        <f t="shared" si="7"/>
        <v>0</v>
      </c>
      <c r="AF45" s="5">
        <f t="shared" si="7"/>
        <v>0</v>
      </c>
      <c r="AG45" s="5">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36" priority="2" operator="containsText" text="Fehler">
      <formula>NOT(ISERROR(SEARCH("Fehler",A24)))</formula>
    </cfRule>
  </conditionalFormatting>
  <conditionalFormatting sqref="A43:XFD43">
    <cfRule type="containsText" dxfId="35"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zoomScale="130" zoomScaleNormal="130" workbookViewId="0"/>
  </sheetViews>
  <sheetFormatPr baseColWidth="10" defaultColWidth="11.5703125" defaultRowHeight="15" x14ac:dyDescent="0.25"/>
  <cols>
    <col min="1" max="1" width="21" customWidth="1"/>
    <col min="2" max="3" width="4.7109375" customWidth="1"/>
    <col min="4" max="4" width="4.28515625" bestFit="1" customWidth="1"/>
    <col min="5" max="32" width="4.7109375" customWidth="1"/>
    <col min="33" max="33" width="7.140625" customWidth="1"/>
    <col min="34" max="34" width="2.85546875" customWidth="1"/>
  </cols>
  <sheetData>
    <row r="1" spans="1:37" ht="12" customHeight="1" x14ac:dyDescent="0.25"/>
    <row r="2" spans="1:37" ht="12" customHeight="1" x14ac:dyDescent="0.25">
      <c r="V2" s="203" t="s">
        <v>15</v>
      </c>
      <c r="W2" s="204"/>
      <c r="X2" s="199" t="s">
        <v>34</v>
      </c>
      <c r="Y2" s="199"/>
      <c r="Z2" s="200"/>
      <c r="AA2" s="203" t="s">
        <v>23</v>
      </c>
      <c r="AB2" s="204"/>
      <c r="AC2" s="199">
        <v>2024</v>
      </c>
      <c r="AD2" s="199"/>
      <c r="AE2" s="199"/>
      <c r="AF2" s="200"/>
    </row>
    <row r="3" spans="1:37" ht="12" customHeight="1" x14ac:dyDescent="0.25">
      <c r="V3" s="205"/>
      <c r="W3" s="206"/>
      <c r="X3" s="201"/>
      <c r="Y3" s="201"/>
      <c r="Z3" s="202"/>
      <c r="AA3" s="205"/>
      <c r="AB3" s="206"/>
      <c r="AC3" s="201"/>
      <c r="AD3" s="201"/>
      <c r="AE3" s="201"/>
      <c r="AF3" s="202"/>
    </row>
    <row r="4" spans="1:37" ht="24.75" customHeight="1" x14ac:dyDescent="0.5">
      <c r="C4" s="20" t="s">
        <v>118</v>
      </c>
      <c r="O4" s="1"/>
    </row>
    <row r="5" spans="1:37" ht="15" customHeight="1" x14ac:dyDescent="0.25">
      <c r="B5" s="27"/>
      <c r="C5" s="12"/>
      <c r="D5" s="12"/>
      <c r="E5" s="12"/>
      <c r="F5" s="12"/>
      <c r="G5" s="12"/>
      <c r="H5" s="12"/>
      <c r="I5" s="12"/>
    </row>
    <row r="6" spans="1:37"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7"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7" ht="15.95" customHeight="1" x14ac:dyDescent="0.25">
      <c r="A8" s="2"/>
      <c r="B8" s="28"/>
      <c r="C8" s="29"/>
      <c r="D8" s="12"/>
      <c r="E8" s="12"/>
      <c r="F8" s="29"/>
      <c r="G8" s="12"/>
      <c r="H8" s="12"/>
      <c r="I8" s="11"/>
      <c r="J8" s="11"/>
      <c r="K8" s="3"/>
      <c r="S8" s="31"/>
      <c r="T8" s="4"/>
      <c r="Z8" s="2"/>
      <c r="AA8" s="9"/>
      <c r="AB8" s="2"/>
    </row>
    <row r="9" spans="1:37"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7"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7" ht="18" x14ac:dyDescent="0.25">
      <c r="A11" s="10"/>
      <c r="B11" s="28"/>
      <c r="C11" s="30"/>
      <c r="D11" s="29"/>
      <c r="E11" s="12"/>
      <c r="F11" s="12"/>
      <c r="G11" s="12"/>
      <c r="H11" s="12"/>
      <c r="I11" s="12"/>
      <c r="J11" s="12"/>
    </row>
    <row r="12" spans="1:37" ht="12.95" customHeight="1" x14ac:dyDescent="0.25"/>
    <row r="13" spans="1:37" ht="12.95" customHeight="1" x14ac:dyDescent="0.25">
      <c r="B13" t="s">
        <v>0</v>
      </c>
    </row>
    <row r="14" spans="1:37" ht="12.95" customHeight="1" x14ac:dyDescent="0.25">
      <c r="A14" s="5" t="s">
        <v>1</v>
      </c>
      <c r="B14" s="56">
        <v>1</v>
      </c>
      <c r="C14" s="56">
        <v>2</v>
      </c>
      <c r="D14" s="21">
        <v>3</v>
      </c>
      <c r="E14" s="21">
        <v>4</v>
      </c>
      <c r="F14" s="56">
        <v>5</v>
      </c>
      <c r="G14" s="56">
        <v>6</v>
      </c>
      <c r="H14" s="56">
        <v>7</v>
      </c>
      <c r="I14" s="56">
        <v>8</v>
      </c>
      <c r="J14" s="56">
        <v>9</v>
      </c>
      <c r="K14" s="21">
        <v>10</v>
      </c>
      <c r="L14" s="21">
        <v>11</v>
      </c>
      <c r="M14" s="56">
        <v>12</v>
      </c>
      <c r="N14" s="56">
        <v>13</v>
      </c>
      <c r="O14" s="56">
        <v>14</v>
      </c>
      <c r="P14" s="56">
        <v>15</v>
      </c>
      <c r="Q14" s="56">
        <v>16</v>
      </c>
      <c r="R14" s="21">
        <v>17</v>
      </c>
      <c r="S14" s="21">
        <v>18</v>
      </c>
      <c r="T14" s="56">
        <v>19</v>
      </c>
      <c r="U14" s="56">
        <v>20</v>
      </c>
      <c r="V14" s="56">
        <v>21</v>
      </c>
      <c r="W14" s="56">
        <v>22</v>
      </c>
      <c r="X14" s="56">
        <v>23</v>
      </c>
      <c r="Y14" s="21">
        <v>24</v>
      </c>
      <c r="Z14" s="21">
        <v>25</v>
      </c>
      <c r="AA14" s="56">
        <v>26</v>
      </c>
      <c r="AB14" s="56">
        <v>27</v>
      </c>
      <c r="AC14" s="56">
        <v>28</v>
      </c>
      <c r="AD14" s="56">
        <v>29</v>
      </c>
      <c r="AE14" s="56">
        <v>30</v>
      </c>
      <c r="AF14" s="21">
        <v>31</v>
      </c>
      <c r="AG14" s="6" t="s">
        <v>2</v>
      </c>
    </row>
    <row r="15" spans="1:37" ht="12.95" customHeight="1" x14ac:dyDescent="0.25">
      <c r="A15" s="5" t="s">
        <v>3</v>
      </c>
      <c r="B15" s="56" t="s">
        <v>7</v>
      </c>
      <c r="C15" s="56" t="s">
        <v>8</v>
      </c>
      <c r="D15" s="21" t="s">
        <v>9</v>
      </c>
      <c r="E15" s="21" t="s">
        <v>4</v>
      </c>
      <c r="F15" s="56" t="s">
        <v>19</v>
      </c>
      <c r="G15" s="56" t="s">
        <v>5</v>
      </c>
      <c r="H15" s="56" t="s">
        <v>6</v>
      </c>
      <c r="I15" s="56" t="s">
        <v>7</v>
      </c>
      <c r="J15" s="56" t="s">
        <v>8</v>
      </c>
      <c r="K15" s="21" t="s">
        <v>9</v>
      </c>
      <c r="L15" s="21" t="s">
        <v>4</v>
      </c>
      <c r="M15" s="56" t="s">
        <v>19</v>
      </c>
      <c r="N15" s="56" t="s">
        <v>5</v>
      </c>
      <c r="O15" s="56" t="s">
        <v>6</v>
      </c>
      <c r="P15" s="56" t="s">
        <v>7</v>
      </c>
      <c r="Q15" s="56" t="s">
        <v>8</v>
      </c>
      <c r="R15" s="21" t="s">
        <v>9</v>
      </c>
      <c r="S15" s="21" t="s">
        <v>4</v>
      </c>
      <c r="T15" s="56" t="s">
        <v>19</v>
      </c>
      <c r="U15" s="56" t="s">
        <v>5</v>
      </c>
      <c r="V15" s="56" t="s">
        <v>6</v>
      </c>
      <c r="W15" s="56" t="s">
        <v>7</v>
      </c>
      <c r="X15" s="56" t="s">
        <v>8</v>
      </c>
      <c r="Y15" s="21" t="s">
        <v>9</v>
      </c>
      <c r="Z15" s="21" t="s">
        <v>4</v>
      </c>
      <c r="AA15" s="56" t="s">
        <v>19</v>
      </c>
      <c r="AB15" s="56" t="s">
        <v>5</v>
      </c>
      <c r="AC15" s="56" t="s">
        <v>6</v>
      </c>
      <c r="AD15" s="56" t="s">
        <v>7</v>
      </c>
      <c r="AE15" s="56" t="s">
        <v>8</v>
      </c>
      <c r="AF15" s="21" t="s">
        <v>9</v>
      </c>
      <c r="AG15" s="5"/>
      <c r="AK15" s="56"/>
    </row>
    <row r="16" spans="1:37"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16"/>
      <c r="C17" s="16"/>
      <c r="D17" s="24"/>
      <c r="E17" s="24"/>
      <c r="F17" s="111"/>
      <c r="G17" s="111"/>
      <c r="H17" s="111"/>
      <c r="I17" s="111"/>
      <c r="J17" s="111"/>
      <c r="K17" s="24"/>
      <c r="L17" s="24"/>
      <c r="M17" s="111"/>
      <c r="N17" s="111"/>
      <c r="O17" s="111"/>
      <c r="P17" s="111"/>
      <c r="Q17" s="111"/>
      <c r="R17" s="24"/>
      <c r="S17" s="24"/>
      <c r="T17" s="111"/>
      <c r="U17" s="111"/>
      <c r="V17" s="111"/>
      <c r="W17" s="111"/>
      <c r="X17" s="111"/>
      <c r="Y17" s="24"/>
      <c r="Z17" s="24"/>
      <c r="AA17" s="111"/>
      <c r="AB17" s="111"/>
      <c r="AC17" s="111"/>
      <c r="AD17" s="111"/>
      <c r="AE17" s="16"/>
      <c r="AF17" s="24"/>
      <c r="AG17" s="5">
        <f>SUM(B17:AF17)</f>
        <v>0</v>
      </c>
    </row>
    <row r="18" spans="1:33" ht="12.95" customHeight="1" x14ac:dyDescent="0.25">
      <c r="A18" s="17" t="str">
        <f>Kerndaten!J14</f>
        <v>WP 4</v>
      </c>
      <c r="B18" s="16"/>
      <c r="C18" s="16"/>
      <c r="D18" s="24"/>
      <c r="E18" s="24"/>
      <c r="F18" s="111"/>
      <c r="G18" s="111"/>
      <c r="H18" s="111"/>
      <c r="I18" s="111"/>
      <c r="J18" s="111"/>
      <c r="K18" s="24"/>
      <c r="L18" s="24"/>
      <c r="M18" s="111"/>
      <c r="N18" s="111"/>
      <c r="O18" s="111"/>
      <c r="P18" s="111"/>
      <c r="Q18" s="111"/>
      <c r="R18" s="24"/>
      <c r="S18" s="24"/>
      <c r="T18" s="111"/>
      <c r="U18" s="111"/>
      <c r="V18" s="111"/>
      <c r="W18" s="111"/>
      <c r="X18" s="111"/>
      <c r="Y18" s="24"/>
      <c r="Z18" s="24"/>
      <c r="AA18" s="111"/>
      <c r="AB18" s="111"/>
      <c r="AC18" s="111"/>
      <c r="AD18" s="111"/>
      <c r="AE18" s="16"/>
      <c r="AF18" s="24"/>
      <c r="AG18" s="5">
        <f t="shared" ref="AG18:AG21" si="0">SUM(B18:AF18)</f>
        <v>0</v>
      </c>
    </row>
    <row r="19" spans="1:33" ht="12.95" customHeight="1" x14ac:dyDescent="0.25">
      <c r="A19" s="17" t="str">
        <f>Kerndaten!J15</f>
        <v>WP 5</v>
      </c>
      <c r="B19" s="16"/>
      <c r="C19" s="16"/>
      <c r="D19" s="24"/>
      <c r="E19" s="24"/>
      <c r="F19" s="111"/>
      <c r="G19" s="111"/>
      <c r="H19" s="111"/>
      <c r="I19" s="111"/>
      <c r="J19" s="111"/>
      <c r="K19" s="24"/>
      <c r="L19" s="24"/>
      <c r="M19" s="111"/>
      <c r="N19" s="111"/>
      <c r="O19" s="111"/>
      <c r="P19" s="111"/>
      <c r="Q19" s="111"/>
      <c r="R19" s="24"/>
      <c r="S19" s="24"/>
      <c r="T19" s="111"/>
      <c r="U19" s="111"/>
      <c r="V19" s="111"/>
      <c r="W19" s="111"/>
      <c r="X19" s="111"/>
      <c r="Y19" s="24"/>
      <c r="Z19" s="24"/>
      <c r="AA19" s="111"/>
      <c r="AB19" s="111"/>
      <c r="AC19" s="111"/>
      <c r="AD19" s="111"/>
      <c r="AE19" s="16"/>
      <c r="AF19" s="24"/>
      <c r="AG19" s="5">
        <f>SUM(C19:AF19)</f>
        <v>0</v>
      </c>
    </row>
    <row r="20" spans="1:33" ht="12.95" customHeight="1" x14ac:dyDescent="0.25">
      <c r="A20" s="17" t="str">
        <f>Kerndaten!J16</f>
        <v>WP 9</v>
      </c>
      <c r="B20" s="16"/>
      <c r="C20" s="16"/>
      <c r="D20" s="24"/>
      <c r="E20" s="24"/>
      <c r="F20" s="111"/>
      <c r="G20" s="111"/>
      <c r="H20" s="111"/>
      <c r="I20" s="111"/>
      <c r="J20" s="111"/>
      <c r="K20" s="24"/>
      <c r="L20" s="24"/>
      <c r="M20" s="111"/>
      <c r="N20" s="111"/>
      <c r="O20" s="111"/>
      <c r="P20" s="111"/>
      <c r="Q20" s="111"/>
      <c r="R20" s="24"/>
      <c r="S20" s="24"/>
      <c r="T20" s="111"/>
      <c r="U20" s="111"/>
      <c r="V20" s="111"/>
      <c r="W20" s="111"/>
      <c r="X20" s="111"/>
      <c r="Y20" s="24"/>
      <c r="Z20" s="24"/>
      <c r="AA20" s="111"/>
      <c r="AB20" s="111"/>
      <c r="AC20" s="111"/>
      <c r="AD20" s="111"/>
      <c r="AE20" s="16"/>
      <c r="AF20" s="24"/>
      <c r="AG20" s="5">
        <f t="shared" si="0"/>
        <v>0</v>
      </c>
    </row>
    <row r="21" spans="1:33" ht="12.95" customHeight="1" x14ac:dyDescent="0.25">
      <c r="A21" s="17" t="str">
        <f>Kerndaten!J17</f>
        <v>WP 10</v>
      </c>
      <c r="B21" s="16"/>
      <c r="C21" s="16"/>
      <c r="D21" s="24"/>
      <c r="E21" s="24"/>
      <c r="F21" s="111"/>
      <c r="G21" s="111"/>
      <c r="H21" s="111"/>
      <c r="I21" s="111"/>
      <c r="J21" s="111"/>
      <c r="K21" s="24"/>
      <c r="L21" s="24"/>
      <c r="M21" s="111"/>
      <c r="N21" s="111"/>
      <c r="O21" s="111"/>
      <c r="P21" s="111"/>
      <c r="Q21" s="111"/>
      <c r="R21" s="24"/>
      <c r="S21" s="24"/>
      <c r="T21" s="111"/>
      <c r="U21" s="111"/>
      <c r="V21" s="111"/>
      <c r="W21" s="111"/>
      <c r="X21" s="111"/>
      <c r="Y21" s="24"/>
      <c r="Z21" s="24"/>
      <c r="AA21" s="111"/>
      <c r="AB21" s="111"/>
      <c r="AC21" s="111"/>
      <c r="AD21" s="111"/>
      <c r="AE21" s="16"/>
      <c r="AF21" s="24"/>
      <c r="AG21" s="5">
        <f t="shared" si="0"/>
        <v>0</v>
      </c>
    </row>
    <row r="22" spans="1:33" ht="12.95" customHeight="1" x14ac:dyDescent="0.25">
      <c r="A22" s="17" t="str">
        <f>Kerndaten!J18</f>
        <v>WP 11</v>
      </c>
      <c r="B22" s="7"/>
      <c r="C22" s="7"/>
      <c r="D22" s="25"/>
      <c r="E22" s="25"/>
      <c r="F22" s="112"/>
      <c r="G22" s="112"/>
      <c r="H22" s="112"/>
      <c r="I22" s="112"/>
      <c r="J22" s="112"/>
      <c r="K22" s="25"/>
      <c r="L22" s="25"/>
      <c r="M22" s="112"/>
      <c r="N22" s="112"/>
      <c r="O22" s="112"/>
      <c r="P22" s="112"/>
      <c r="Q22" s="112"/>
      <c r="R22" s="25"/>
      <c r="S22" s="25"/>
      <c r="T22" s="112"/>
      <c r="U22" s="112"/>
      <c r="V22" s="112"/>
      <c r="W22" s="112"/>
      <c r="X22" s="112"/>
      <c r="Y22" s="25"/>
      <c r="Z22" s="25"/>
      <c r="AA22" s="112"/>
      <c r="AB22" s="112"/>
      <c r="AC22" s="112"/>
      <c r="AD22" s="112"/>
      <c r="AE22" s="7"/>
      <c r="AF22" s="25"/>
      <c r="AG22" s="5">
        <f>SUM(B22:AF22)</f>
        <v>0</v>
      </c>
    </row>
    <row r="23" spans="1:33" ht="12.95" customHeight="1" x14ac:dyDescent="0.25">
      <c r="A23" s="17" t="str">
        <f>Kerndaten!J19</f>
        <v>WP 12</v>
      </c>
      <c r="B23" s="7"/>
      <c r="C23" s="7"/>
      <c r="D23" s="25"/>
      <c r="E23" s="25"/>
      <c r="F23" s="112"/>
      <c r="G23" s="112"/>
      <c r="H23" s="112"/>
      <c r="I23" s="112"/>
      <c r="J23" s="112"/>
      <c r="K23" s="25"/>
      <c r="L23" s="25"/>
      <c r="M23" s="112"/>
      <c r="N23" s="112"/>
      <c r="O23" s="112"/>
      <c r="P23" s="112"/>
      <c r="Q23" s="112"/>
      <c r="R23" s="25"/>
      <c r="S23" s="25"/>
      <c r="T23" s="112"/>
      <c r="U23" s="112"/>
      <c r="V23" s="112"/>
      <c r="W23" s="112"/>
      <c r="X23" s="112"/>
      <c r="Y23" s="25"/>
      <c r="Z23" s="25"/>
      <c r="AA23" s="112"/>
      <c r="AB23" s="112"/>
      <c r="AC23" s="112"/>
      <c r="AD23" s="112"/>
      <c r="AE23" s="7"/>
      <c r="AF23" s="25"/>
      <c r="AG23" s="5">
        <f>SUM(B23:AF23)</f>
        <v>0</v>
      </c>
    </row>
    <row r="24" spans="1:33" ht="12.95" customHeight="1" x14ac:dyDescent="0.25">
      <c r="A24" s="6" t="s">
        <v>41</v>
      </c>
      <c r="B24" s="15">
        <f t="shared" ref="B24:AA24" si="1">IF(AND(B41&gt;0, SUM(B17:B23)&gt;0),"Fehler",SUM(B17:B23))</f>
        <v>0</v>
      </c>
      <c r="C24" s="15">
        <f>IF(AND(C41&gt;0, SUM(C17:C23)&gt;0),"Fehler",SUM(C17:C23))</f>
        <v>0</v>
      </c>
      <c r="D24" s="154">
        <f t="shared" si="1"/>
        <v>0</v>
      </c>
      <c r="E24" s="154">
        <f t="shared" si="1"/>
        <v>0</v>
      </c>
      <c r="F24" s="162">
        <f t="shared" si="1"/>
        <v>0</v>
      </c>
      <c r="G24" s="162">
        <f t="shared" si="1"/>
        <v>0</v>
      </c>
      <c r="H24" s="162">
        <f t="shared" si="1"/>
        <v>0</v>
      </c>
      <c r="I24" s="162">
        <f t="shared" si="1"/>
        <v>0</v>
      </c>
      <c r="J24" s="162">
        <f t="shared" si="1"/>
        <v>0</v>
      </c>
      <c r="K24" s="154">
        <f t="shared" si="1"/>
        <v>0</v>
      </c>
      <c r="L24" s="154">
        <f t="shared" si="1"/>
        <v>0</v>
      </c>
      <c r="M24" s="162">
        <f t="shared" si="1"/>
        <v>0</v>
      </c>
      <c r="N24" s="162">
        <f t="shared" si="1"/>
        <v>0</v>
      </c>
      <c r="O24" s="162">
        <f t="shared" si="1"/>
        <v>0</v>
      </c>
      <c r="P24" s="162">
        <f t="shared" si="1"/>
        <v>0</v>
      </c>
      <c r="Q24" s="162">
        <f t="shared" si="1"/>
        <v>0</v>
      </c>
      <c r="R24" s="154">
        <f t="shared" si="1"/>
        <v>0</v>
      </c>
      <c r="S24" s="154">
        <f t="shared" si="1"/>
        <v>0</v>
      </c>
      <c r="T24" s="162">
        <f t="shared" si="1"/>
        <v>0</v>
      </c>
      <c r="U24" s="162">
        <f t="shared" si="1"/>
        <v>0</v>
      </c>
      <c r="V24" s="162">
        <f t="shared" si="1"/>
        <v>0</v>
      </c>
      <c r="W24" s="162">
        <f t="shared" si="1"/>
        <v>0</v>
      </c>
      <c r="X24" s="162">
        <f t="shared" si="1"/>
        <v>0</v>
      </c>
      <c r="Y24" s="154">
        <f t="shared" si="1"/>
        <v>0</v>
      </c>
      <c r="Z24" s="154">
        <f t="shared" si="1"/>
        <v>0</v>
      </c>
      <c r="AA24" s="162">
        <f t="shared" si="1"/>
        <v>0</v>
      </c>
      <c r="AB24" s="162">
        <f>SUM(AB17:AB23)</f>
        <v>0</v>
      </c>
      <c r="AC24" s="15">
        <f>IF(AND(AC41&gt;0, SUM(AC17:AC23)&gt;0),"Fehler",SUM(AC17:AC23))</f>
        <v>0</v>
      </c>
      <c r="AD24" s="15">
        <f>IF(AND(AD41&gt;0, SUM(AD17:AD23)&gt;0),"Fehler",SUM(AD17:AD23))</f>
        <v>0</v>
      </c>
      <c r="AE24" s="15">
        <f>IF(AND(AE41&gt;0, SUM(AE17:AE23)&gt;0),"Fehler",SUM(AE17:AE23))</f>
        <v>0</v>
      </c>
      <c r="AF24" s="154">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3"/>
    </row>
    <row r="27" spans="1:33" ht="12.95" customHeight="1" x14ac:dyDescent="0.25">
      <c r="A27" s="5" t="str">
        <f>Kerndaten!H23</f>
        <v>A</v>
      </c>
      <c r="B27" s="16"/>
      <c r="C27" s="16"/>
      <c r="D27" s="24"/>
      <c r="E27" s="24"/>
      <c r="F27" s="111"/>
      <c r="G27" s="111"/>
      <c r="H27" s="111"/>
      <c r="I27" s="111"/>
      <c r="J27" s="111"/>
      <c r="K27" s="24"/>
      <c r="L27" s="24"/>
      <c r="M27" s="111"/>
      <c r="N27" s="111"/>
      <c r="O27" s="111"/>
      <c r="P27" s="111"/>
      <c r="Q27" s="111"/>
      <c r="R27" s="24"/>
      <c r="S27" s="24"/>
      <c r="T27" s="111"/>
      <c r="U27" s="111"/>
      <c r="V27" s="111"/>
      <c r="W27" s="111"/>
      <c r="X27" s="111"/>
      <c r="Y27" s="24"/>
      <c r="Z27" s="24"/>
      <c r="AA27" s="111"/>
      <c r="AB27" s="111"/>
      <c r="AC27" s="111"/>
      <c r="AD27" s="111"/>
      <c r="AE27" s="16"/>
      <c r="AF27" s="24"/>
      <c r="AG27" s="5">
        <f>SUM(B27:AF27)</f>
        <v>0</v>
      </c>
    </row>
    <row r="28" spans="1:33" ht="12.95" customHeight="1" x14ac:dyDescent="0.25">
      <c r="A28" s="5" t="str">
        <f>Kerndaten!H24</f>
        <v>B</v>
      </c>
      <c r="B28" s="7"/>
      <c r="C28" s="7"/>
      <c r="D28" s="25"/>
      <c r="E28" s="25"/>
      <c r="F28" s="112"/>
      <c r="G28" s="112"/>
      <c r="H28" s="112"/>
      <c r="I28" s="112"/>
      <c r="J28" s="112"/>
      <c r="K28" s="25"/>
      <c r="L28" s="25"/>
      <c r="M28" s="112"/>
      <c r="N28" s="112"/>
      <c r="O28" s="112"/>
      <c r="P28" s="112"/>
      <c r="Q28" s="112"/>
      <c r="R28" s="25"/>
      <c r="S28" s="25"/>
      <c r="T28" s="112"/>
      <c r="U28" s="112"/>
      <c r="V28" s="112"/>
      <c r="W28" s="112"/>
      <c r="X28" s="112"/>
      <c r="Y28" s="25"/>
      <c r="Z28" s="25"/>
      <c r="AA28" s="112"/>
      <c r="AB28" s="112"/>
      <c r="AC28" s="112"/>
      <c r="AD28" s="112"/>
      <c r="AE28" s="7"/>
      <c r="AF28" s="25"/>
      <c r="AG28" s="5">
        <f>SUM(B28:AF28)</f>
        <v>0</v>
      </c>
    </row>
    <row r="29" spans="1:33" ht="12.95" customHeight="1" x14ac:dyDescent="0.25">
      <c r="A29" s="5" t="str">
        <f>Kerndaten!H25</f>
        <v>C</v>
      </c>
      <c r="B29" s="7"/>
      <c r="C29" s="7"/>
      <c r="D29" s="25"/>
      <c r="E29" s="25"/>
      <c r="F29" s="112"/>
      <c r="G29" s="112"/>
      <c r="H29" s="112"/>
      <c r="I29" s="112"/>
      <c r="J29" s="112"/>
      <c r="K29" s="25"/>
      <c r="L29" s="25"/>
      <c r="M29" s="112"/>
      <c r="N29" s="112"/>
      <c r="O29" s="112"/>
      <c r="P29" s="112"/>
      <c r="Q29" s="112"/>
      <c r="R29" s="25"/>
      <c r="S29" s="25"/>
      <c r="T29" s="112"/>
      <c r="U29" s="112"/>
      <c r="V29" s="112"/>
      <c r="W29" s="112"/>
      <c r="X29" s="112"/>
      <c r="Y29" s="25"/>
      <c r="Z29" s="25"/>
      <c r="AA29" s="112"/>
      <c r="AB29" s="112"/>
      <c r="AC29" s="112"/>
      <c r="AD29" s="112"/>
      <c r="AE29" s="7"/>
      <c r="AF29" s="25"/>
      <c r="AG29" s="5">
        <f>SUM(B29:AF29)</f>
        <v>0</v>
      </c>
    </row>
    <row r="30" spans="1:33" ht="12.95" customHeight="1" x14ac:dyDescent="0.25">
      <c r="A30" s="6" t="s">
        <v>41</v>
      </c>
      <c r="B30" s="15">
        <f t="shared" ref="B30:AF30" si="2">IF(AND(B41&gt;0, SUM(B27:B29)&gt;0),"Fehler",SUM(B27:B29))</f>
        <v>0</v>
      </c>
      <c r="C30" s="15">
        <f t="shared" si="2"/>
        <v>0</v>
      </c>
      <c r="D30" s="154">
        <f t="shared" si="2"/>
        <v>0</v>
      </c>
      <c r="E30" s="154">
        <f t="shared" si="2"/>
        <v>0</v>
      </c>
      <c r="F30" s="162">
        <f t="shared" si="2"/>
        <v>0</v>
      </c>
      <c r="G30" s="162">
        <f t="shared" si="2"/>
        <v>0</v>
      </c>
      <c r="H30" s="162">
        <f t="shared" si="2"/>
        <v>0</v>
      </c>
      <c r="I30" s="162">
        <f t="shared" si="2"/>
        <v>0</v>
      </c>
      <c r="J30" s="162">
        <f t="shared" si="2"/>
        <v>0</v>
      </c>
      <c r="K30" s="154">
        <f t="shared" si="2"/>
        <v>0</v>
      </c>
      <c r="L30" s="154">
        <f t="shared" si="2"/>
        <v>0</v>
      </c>
      <c r="M30" s="162">
        <f t="shared" si="2"/>
        <v>0</v>
      </c>
      <c r="N30" s="162">
        <f t="shared" si="2"/>
        <v>0</v>
      </c>
      <c r="O30" s="162">
        <f t="shared" si="2"/>
        <v>0</v>
      </c>
      <c r="P30" s="162">
        <f t="shared" si="2"/>
        <v>0</v>
      </c>
      <c r="Q30" s="162">
        <f t="shared" si="2"/>
        <v>0</v>
      </c>
      <c r="R30" s="154">
        <f t="shared" si="2"/>
        <v>0</v>
      </c>
      <c r="S30" s="154">
        <f t="shared" si="2"/>
        <v>0</v>
      </c>
      <c r="T30" s="162">
        <f t="shared" si="2"/>
        <v>0</v>
      </c>
      <c r="U30" s="162">
        <f t="shared" si="2"/>
        <v>0</v>
      </c>
      <c r="V30" s="162">
        <f t="shared" si="2"/>
        <v>0</v>
      </c>
      <c r="W30" s="162">
        <f t="shared" si="2"/>
        <v>0</v>
      </c>
      <c r="X30" s="162">
        <f t="shared" si="2"/>
        <v>0</v>
      </c>
      <c r="Y30" s="154">
        <f t="shared" si="2"/>
        <v>0</v>
      </c>
      <c r="Z30" s="154">
        <f t="shared" si="2"/>
        <v>0</v>
      </c>
      <c r="AA30" s="162">
        <f t="shared" si="2"/>
        <v>0</v>
      </c>
      <c r="AB30" s="162">
        <f t="shared" si="2"/>
        <v>0</v>
      </c>
      <c r="AC30" s="162">
        <f t="shared" si="2"/>
        <v>0</v>
      </c>
      <c r="AD30" s="162">
        <f t="shared" si="2"/>
        <v>0</v>
      </c>
      <c r="AE30" s="15">
        <f t="shared" si="2"/>
        <v>0</v>
      </c>
      <c r="AF30" s="154">
        <f t="shared" si="2"/>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16"/>
      <c r="C33" s="16"/>
      <c r="D33" s="24"/>
      <c r="E33" s="24"/>
      <c r="F33" s="111"/>
      <c r="G33" s="111"/>
      <c r="H33" s="111"/>
      <c r="I33" s="111"/>
      <c r="J33" s="111"/>
      <c r="K33" s="24"/>
      <c r="L33" s="24"/>
      <c r="M33" s="111"/>
      <c r="N33" s="111"/>
      <c r="O33" s="111"/>
      <c r="P33" s="111"/>
      <c r="Q33" s="111"/>
      <c r="R33" s="24"/>
      <c r="S33" s="24"/>
      <c r="T33" s="111"/>
      <c r="U33" s="111"/>
      <c r="V33" s="111"/>
      <c r="W33" s="111"/>
      <c r="X33" s="111"/>
      <c r="Y33" s="24"/>
      <c r="Z33" s="24"/>
      <c r="AA33" s="111"/>
      <c r="AB33" s="111"/>
      <c r="AC33" s="111"/>
      <c r="AD33" s="111"/>
      <c r="AE33" s="16"/>
      <c r="AF33" s="24"/>
      <c r="AG33" s="5">
        <f>SUM(B33:AF33)</f>
        <v>0</v>
      </c>
    </row>
    <row r="34" spans="1:33" ht="12.95" customHeight="1" x14ac:dyDescent="0.25">
      <c r="A34" s="17" t="s">
        <v>87</v>
      </c>
      <c r="B34" s="7"/>
      <c r="C34" s="7"/>
      <c r="D34" s="25"/>
      <c r="E34" s="25"/>
      <c r="F34" s="112"/>
      <c r="G34" s="112"/>
      <c r="H34" s="112"/>
      <c r="I34" s="112"/>
      <c r="J34" s="112"/>
      <c r="K34" s="25"/>
      <c r="L34" s="25"/>
      <c r="M34" s="112"/>
      <c r="N34" s="112"/>
      <c r="O34" s="112"/>
      <c r="P34" s="112"/>
      <c r="Q34" s="112"/>
      <c r="R34" s="25"/>
      <c r="S34" s="25"/>
      <c r="T34" s="112"/>
      <c r="U34" s="112"/>
      <c r="V34" s="112"/>
      <c r="W34" s="112"/>
      <c r="X34" s="112"/>
      <c r="Y34" s="25"/>
      <c r="Z34" s="25"/>
      <c r="AA34" s="112"/>
      <c r="AB34" s="112"/>
      <c r="AC34" s="112"/>
      <c r="AD34" s="112"/>
      <c r="AE34" s="7"/>
      <c r="AF34" s="25"/>
      <c r="AG34" s="5">
        <f>SUM(B34:AF34)</f>
        <v>0</v>
      </c>
    </row>
    <row r="35" spans="1:33" ht="12.95" customHeight="1" x14ac:dyDescent="0.25">
      <c r="A35" s="17" t="s">
        <v>17</v>
      </c>
      <c r="B35" s="7"/>
      <c r="C35" s="7"/>
      <c r="D35" s="25"/>
      <c r="E35" s="25"/>
      <c r="F35" s="112"/>
      <c r="G35" s="112"/>
      <c r="H35" s="112"/>
      <c r="I35" s="112"/>
      <c r="J35" s="112"/>
      <c r="K35" s="25"/>
      <c r="L35" s="25"/>
      <c r="M35" s="112"/>
      <c r="N35" s="112"/>
      <c r="O35" s="112"/>
      <c r="P35" s="112"/>
      <c r="Q35" s="112"/>
      <c r="R35" s="25"/>
      <c r="S35" s="25"/>
      <c r="T35" s="112"/>
      <c r="U35" s="112"/>
      <c r="V35" s="112"/>
      <c r="W35" s="112"/>
      <c r="X35" s="112"/>
      <c r="Y35" s="25"/>
      <c r="Z35" s="25"/>
      <c r="AA35" s="112"/>
      <c r="AB35" s="112"/>
      <c r="AC35" s="112"/>
      <c r="AD35" s="112"/>
      <c r="AE35" s="7"/>
      <c r="AF35" s="25"/>
      <c r="AG35" s="5">
        <f>SUM(B35:AF35)</f>
        <v>0</v>
      </c>
    </row>
    <row r="36" spans="1:33" ht="12.95" customHeight="1" x14ac:dyDescent="0.25">
      <c r="A36" s="6" t="s">
        <v>41</v>
      </c>
      <c r="B36" s="15">
        <f t="shared" ref="B36:AF36" si="3">IF(AND(B41&gt;0,SUM(B33:B35)&gt;0),"Fehler",SUM(B33:B35))</f>
        <v>0</v>
      </c>
      <c r="C36" s="15">
        <f t="shared" si="3"/>
        <v>0</v>
      </c>
      <c r="D36" s="154">
        <f t="shared" si="3"/>
        <v>0</v>
      </c>
      <c r="E36" s="154">
        <f t="shared" si="3"/>
        <v>0</v>
      </c>
      <c r="F36" s="162">
        <f t="shared" si="3"/>
        <v>0</v>
      </c>
      <c r="G36" s="162">
        <f t="shared" si="3"/>
        <v>0</v>
      </c>
      <c r="H36" s="162">
        <f t="shared" si="3"/>
        <v>0</v>
      </c>
      <c r="I36" s="162">
        <f t="shared" si="3"/>
        <v>0</v>
      </c>
      <c r="J36" s="162">
        <f t="shared" si="3"/>
        <v>0</v>
      </c>
      <c r="K36" s="154">
        <f t="shared" si="3"/>
        <v>0</v>
      </c>
      <c r="L36" s="154">
        <f t="shared" si="3"/>
        <v>0</v>
      </c>
      <c r="M36" s="162">
        <f t="shared" si="3"/>
        <v>0</v>
      </c>
      <c r="N36" s="162">
        <f t="shared" si="3"/>
        <v>0</v>
      </c>
      <c r="O36" s="162">
        <f t="shared" si="3"/>
        <v>0</v>
      </c>
      <c r="P36" s="162">
        <f t="shared" si="3"/>
        <v>0</v>
      </c>
      <c r="Q36" s="162">
        <f t="shared" si="3"/>
        <v>0</v>
      </c>
      <c r="R36" s="154">
        <f t="shared" si="3"/>
        <v>0</v>
      </c>
      <c r="S36" s="154">
        <f t="shared" si="3"/>
        <v>0</v>
      </c>
      <c r="T36" s="162">
        <f t="shared" si="3"/>
        <v>0</v>
      </c>
      <c r="U36" s="162">
        <f t="shared" si="3"/>
        <v>0</v>
      </c>
      <c r="V36" s="162">
        <f t="shared" si="3"/>
        <v>0</v>
      </c>
      <c r="W36" s="162">
        <f t="shared" si="3"/>
        <v>0</v>
      </c>
      <c r="X36" s="162">
        <f t="shared" si="3"/>
        <v>0</v>
      </c>
      <c r="Y36" s="154">
        <f t="shared" si="3"/>
        <v>0</v>
      </c>
      <c r="Z36" s="154">
        <f t="shared" si="3"/>
        <v>0</v>
      </c>
      <c r="AA36" s="162">
        <f t="shared" si="3"/>
        <v>0</v>
      </c>
      <c r="AB36" s="162">
        <f t="shared" si="3"/>
        <v>0</v>
      </c>
      <c r="AC36" s="162">
        <f t="shared" si="3"/>
        <v>0</v>
      </c>
      <c r="AD36" s="162">
        <f t="shared" si="3"/>
        <v>0</v>
      </c>
      <c r="AE36" s="162">
        <f t="shared" si="3"/>
        <v>0</v>
      </c>
      <c r="AF36" s="154">
        <f t="shared" si="3"/>
        <v>0</v>
      </c>
      <c r="AG36" s="152">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7"/>
      <c r="C38" s="7"/>
      <c r="D38" s="25"/>
      <c r="E38" s="25"/>
      <c r="F38" s="112"/>
      <c r="G38" s="112"/>
      <c r="H38" s="112"/>
      <c r="I38" s="112"/>
      <c r="J38" s="112"/>
      <c r="K38" s="25"/>
      <c r="L38" s="25"/>
      <c r="M38" s="112"/>
      <c r="N38" s="112"/>
      <c r="O38" s="112"/>
      <c r="P38" s="112"/>
      <c r="Q38" s="112"/>
      <c r="R38" s="25"/>
      <c r="S38" s="25"/>
      <c r="T38" s="112"/>
      <c r="U38" s="112"/>
      <c r="V38" s="112"/>
      <c r="W38" s="112"/>
      <c r="X38" s="112"/>
      <c r="Y38" s="25"/>
      <c r="Z38" s="25"/>
      <c r="AA38" s="112"/>
      <c r="AB38" s="112"/>
      <c r="AC38" s="112"/>
      <c r="AD38" s="112"/>
      <c r="AE38" s="7"/>
      <c r="AF38" s="25"/>
      <c r="AG38" s="5">
        <f>SUM(B38:AF38)</f>
        <v>0</v>
      </c>
    </row>
    <row r="39" spans="1:33" ht="12.95" customHeight="1" x14ac:dyDescent="0.25">
      <c r="A39" s="17" t="s">
        <v>89</v>
      </c>
      <c r="B39" s="7"/>
      <c r="C39" s="7"/>
      <c r="D39" s="25"/>
      <c r="E39" s="25"/>
      <c r="F39" s="112"/>
      <c r="G39" s="112"/>
      <c r="H39" s="112"/>
      <c r="I39" s="112"/>
      <c r="J39" s="112"/>
      <c r="K39" s="25"/>
      <c r="L39" s="25"/>
      <c r="M39" s="112"/>
      <c r="N39" s="112"/>
      <c r="O39" s="112"/>
      <c r="P39" s="112"/>
      <c r="Q39" s="112"/>
      <c r="R39" s="25"/>
      <c r="S39" s="25"/>
      <c r="T39" s="112"/>
      <c r="U39" s="112"/>
      <c r="V39" s="112"/>
      <c r="W39" s="112"/>
      <c r="X39" s="112"/>
      <c r="Y39" s="25"/>
      <c r="Z39" s="25"/>
      <c r="AA39" s="112"/>
      <c r="AB39" s="112"/>
      <c r="AC39" s="112"/>
      <c r="AD39" s="112"/>
      <c r="AE39" s="7"/>
      <c r="AF39" s="25"/>
      <c r="AG39" s="5">
        <f>SUM(B39:AF39)</f>
        <v>0</v>
      </c>
    </row>
    <row r="40" spans="1:33" ht="12.95" customHeight="1" x14ac:dyDescent="0.25">
      <c r="A40" s="17" t="s">
        <v>90</v>
      </c>
      <c r="B40" s="7"/>
      <c r="C40" s="7"/>
      <c r="D40" s="25"/>
      <c r="E40" s="25"/>
      <c r="F40" s="112"/>
      <c r="G40" s="112"/>
      <c r="H40" s="112"/>
      <c r="I40" s="112"/>
      <c r="J40" s="112"/>
      <c r="K40" s="25"/>
      <c r="L40" s="25"/>
      <c r="M40" s="112"/>
      <c r="N40" s="112"/>
      <c r="O40" s="112"/>
      <c r="P40" s="112"/>
      <c r="Q40" s="112"/>
      <c r="R40" s="25"/>
      <c r="S40" s="25"/>
      <c r="T40" s="112"/>
      <c r="U40" s="112"/>
      <c r="V40" s="112"/>
      <c r="W40" s="112"/>
      <c r="X40" s="112"/>
      <c r="Y40" s="25"/>
      <c r="Z40" s="25"/>
      <c r="AA40" s="112"/>
      <c r="AB40" s="112"/>
      <c r="AC40" s="112"/>
      <c r="AD40" s="112"/>
      <c r="AE40" s="7"/>
      <c r="AF40" s="25"/>
      <c r="AG40" s="5">
        <f>SUM(B40:AF40)</f>
        <v>0</v>
      </c>
    </row>
    <row r="41" spans="1:33" ht="12.95" customHeight="1" x14ac:dyDescent="0.25">
      <c r="A41" s="6" t="s">
        <v>12</v>
      </c>
      <c r="B41" s="5">
        <f t="shared" ref="B41:AF41" si="4">IF(B38+B39+B40=0, 0, B38+B39+B40 )</f>
        <v>0</v>
      </c>
      <c r="C41" s="5">
        <f t="shared" si="4"/>
        <v>0</v>
      </c>
      <c r="D41" s="151">
        <f t="shared" si="4"/>
        <v>0</v>
      </c>
      <c r="E41" s="151">
        <f t="shared" si="4"/>
        <v>0</v>
      </c>
      <c r="F41" s="113">
        <f t="shared" si="4"/>
        <v>0</v>
      </c>
      <c r="G41" s="113">
        <f t="shared" si="4"/>
        <v>0</v>
      </c>
      <c r="H41" s="113">
        <f t="shared" si="4"/>
        <v>0</v>
      </c>
      <c r="I41" s="113">
        <f t="shared" si="4"/>
        <v>0</v>
      </c>
      <c r="J41" s="113">
        <f t="shared" si="4"/>
        <v>0</v>
      </c>
      <c r="K41" s="151">
        <f t="shared" si="4"/>
        <v>0</v>
      </c>
      <c r="L41" s="151">
        <f t="shared" si="4"/>
        <v>0</v>
      </c>
      <c r="M41" s="113">
        <f t="shared" si="4"/>
        <v>0</v>
      </c>
      <c r="N41" s="113">
        <f t="shared" si="4"/>
        <v>0</v>
      </c>
      <c r="O41" s="113">
        <f t="shared" si="4"/>
        <v>0</v>
      </c>
      <c r="P41" s="113">
        <f t="shared" si="4"/>
        <v>0</v>
      </c>
      <c r="Q41" s="113">
        <f t="shared" si="4"/>
        <v>0</v>
      </c>
      <c r="R41" s="151">
        <f t="shared" si="4"/>
        <v>0</v>
      </c>
      <c r="S41" s="151">
        <f t="shared" si="4"/>
        <v>0</v>
      </c>
      <c r="T41" s="113">
        <f t="shared" si="4"/>
        <v>0</v>
      </c>
      <c r="U41" s="113">
        <f t="shared" si="4"/>
        <v>0</v>
      </c>
      <c r="V41" s="113">
        <f t="shared" si="4"/>
        <v>0</v>
      </c>
      <c r="W41" s="113">
        <f t="shared" si="4"/>
        <v>0</v>
      </c>
      <c r="X41" s="113">
        <f t="shared" si="4"/>
        <v>0</v>
      </c>
      <c r="Y41" s="151">
        <f t="shared" si="4"/>
        <v>0</v>
      </c>
      <c r="Z41" s="151">
        <f t="shared" si="4"/>
        <v>0</v>
      </c>
      <c r="AA41" s="113">
        <f t="shared" si="4"/>
        <v>0</v>
      </c>
      <c r="AB41" s="113">
        <f t="shared" si="4"/>
        <v>0</v>
      </c>
      <c r="AC41" s="5">
        <f t="shared" si="4"/>
        <v>0</v>
      </c>
      <c r="AD41" s="5">
        <f t="shared" si="4"/>
        <v>0</v>
      </c>
      <c r="AE41" s="5">
        <f t="shared" si="4"/>
        <v>0</v>
      </c>
      <c r="AF41" s="151">
        <f t="shared" si="4"/>
        <v>0</v>
      </c>
      <c r="AG41" s="152">
        <f>SUM(B41:AF41)</f>
        <v>0</v>
      </c>
    </row>
    <row r="42" spans="1:33" x14ac:dyDescent="0.25">
      <c r="A42" s="91"/>
      <c r="AG42" s="40"/>
    </row>
    <row r="43" spans="1:33" x14ac:dyDescent="0.25">
      <c r="A43" s="156" t="s">
        <v>13</v>
      </c>
      <c r="B43" s="5">
        <f t="shared" ref="B43:AF43" si="5">IF(B41&gt;0,"Absence",B24+B30+B36)</f>
        <v>0</v>
      </c>
      <c r="C43" s="5">
        <f t="shared" si="5"/>
        <v>0</v>
      </c>
      <c r="D43" s="151">
        <f t="shared" si="5"/>
        <v>0</v>
      </c>
      <c r="E43" s="151">
        <f t="shared" si="5"/>
        <v>0</v>
      </c>
      <c r="F43" s="113">
        <f t="shared" si="5"/>
        <v>0</v>
      </c>
      <c r="G43" s="113">
        <f t="shared" si="5"/>
        <v>0</v>
      </c>
      <c r="H43" s="113">
        <f t="shared" si="5"/>
        <v>0</v>
      </c>
      <c r="I43" s="113">
        <f t="shared" si="5"/>
        <v>0</v>
      </c>
      <c r="J43" s="113">
        <f t="shared" si="5"/>
        <v>0</v>
      </c>
      <c r="K43" s="151">
        <f t="shared" si="5"/>
        <v>0</v>
      </c>
      <c r="L43" s="151">
        <f t="shared" si="5"/>
        <v>0</v>
      </c>
      <c r="M43" s="113">
        <f t="shared" si="5"/>
        <v>0</v>
      </c>
      <c r="N43" s="113">
        <f t="shared" si="5"/>
        <v>0</v>
      </c>
      <c r="O43" s="113">
        <f t="shared" si="5"/>
        <v>0</v>
      </c>
      <c r="P43" s="113">
        <f t="shared" si="5"/>
        <v>0</v>
      </c>
      <c r="Q43" s="113">
        <f t="shared" si="5"/>
        <v>0</v>
      </c>
      <c r="R43" s="151">
        <f t="shared" si="5"/>
        <v>0</v>
      </c>
      <c r="S43" s="151">
        <f t="shared" si="5"/>
        <v>0</v>
      </c>
      <c r="T43" s="113">
        <f t="shared" si="5"/>
        <v>0</v>
      </c>
      <c r="U43" s="113">
        <f t="shared" si="5"/>
        <v>0</v>
      </c>
      <c r="V43" s="113">
        <f t="shared" si="5"/>
        <v>0</v>
      </c>
      <c r="W43" s="113">
        <f t="shared" si="5"/>
        <v>0</v>
      </c>
      <c r="X43" s="113">
        <f t="shared" si="5"/>
        <v>0</v>
      </c>
      <c r="Y43" s="151">
        <f t="shared" si="5"/>
        <v>0</v>
      </c>
      <c r="Z43" s="151">
        <f t="shared" si="5"/>
        <v>0</v>
      </c>
      <c r="AA43" s="113">
        <f t="shared" si="5"/>
        <v>0</v>
      </c>
      <c r="AB43" s="113">
        <f t="shared" si="5"/>
        <v>0</v>
      </c>
      <c r="AC43" s="5">
        <f t="shared" si="5"/>
        <v>0</v>
      </c>
      <c r="AD43" s="5">
        <f t="shared" si="5"/>
        <v>0</v>
      </c>
      <c r="AE43" s="5">
        <f t="shared" si="5"/>
        <v>0</v>
      </c>
      <c r="AF43" s="151">
        <f t="shared" si="5"/>
        <v>0</v>
      </c>
      <c r="AG43" s="152">
        <f>SUM(B43:AF43)</f>
        <v>0</v>
      </c>
    </row>
    <row r="44" spans="1:33" x14ac:dyDescent="0.25">
      <c r="A44" s="92"/>
      <c r="AG44" s="4"/>
    </row>
    <row r="45" spans="1:33" x14ac:dyDescent="0.25">
      <c r="A45" s="6" t="s">
        <v>14</v>
      </c>
      <c r="B45" s="5">
        <f t="shared" ref="B45:AF45" si="6">IF(B41=0, B43,B41)</f>
        <v>0</v>
      </c>
      <c r="C45" s="5">
        <f t="shared" si="6"/>
        <v>0</v>
      </c>
      <c r="D45" s="151">
        <f>IF(D41=0, D43,D41)</f>
        <v>0</v>
      </c>
      <c r="E45" s="151">
        <f t="shared" si="6"/>
        <v>0</v>
      </c>
      <c r="F45" s="113">
        <f t="shared" si="6"/>
        <v>0</v>
      </c>
      <c r="G45" s="113">
        <f t="shared" si="6"/>
        <v>0</v>
      </c>
      <c r="H45" s="113">
        <f t="shared" si="6"/>
        <v>0</v>
      </c>
      <c r="I45" s="113">
        <f t="shared" si="6"/>
        <v>0</v>
      </c>
      <c r="J45" s="113">
        <f t="shared" si="6"/>
        <v>0</v>
      </c>
      <c r="K45" s="151">
        <f t="shared" si="6"/>
        <v>0</v>
      </c>
      <c r="L45" s="151">
        <f t="shared" si="6"/>
        <v>0</v>
      </c>
      <c r="M45" s="113">
        <f t="shared" si="6"/>
        <v>0</v>
      </c>
      <c r="N45" s="113">
        <f t="shared" si="6"/>
        <v>0</v>
      </c>
      <c r="O45" s="113">
        <f t="shared" si="6"/>
        <v>0</v>
      </c>
      <c r="P45" s="113">
        <f t="shared" si="6"/>
        <v>0</v>
      </c>
      <c r="Q45" s="113">
        <f t="shared" si="6"/>
        <v>0</v>
      </c>
      <c r="R45" s="151">
        <f t="shared" si="6"/>
        <v>0</v>
      </c>
      <c r="S45" s="151">
        <f t="shared" si="6"/>
        <v>0</v>
      </c>
      <c r="T45" s="113">
        <f t="shared" si="6"/>
        <v>0</v>
      </c>
      <c r="U45" s="113">
        <f t="shared" si="6"/>
        <v>0</v>
      </c>
      <c r="V45" s="113">
        <f t="shared" si="6"/>
        <v>0</v>
      </c>
      <c r="W45" s="113">
        <f t="shared" si="6"/>
        <v>0</v>
      </c>
      <c r="X45" s="113">
        <f t="shared" si="6"/>
        <v>0</v>
      </c>
      <c r="Y45" s="151">
        <f t="shared" si="6"/>
        <v>0</v>
      </c>
      <c r="Z45" s="151">
        <f t="shared" si="6"/>
        <v>0</v>
      </c>
      <c r="AA45" s="113">
        <f t="shared" si="6"/>
        <v>0</v>
      </c>
      <c r="AB45" s="113">
        <f t="shared" si="6"/>
        <v>0</v>
      </c>
      <c r="AC45" s="5">
        <f t="shared" si="6"/>
        <v>0</v>
      </c>
      <c r="AD45" s="5">
        <f t="shared" si="6"/>
        <v>0</v>
      </c>
      <c r="AE45" s="5">
        <f t="shared" si="6"/>
        <v>0</v>
      </c>
      <c r="AF45" s="151">
        <f t="shared" si="6"/>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34" priority="2" operator="containsText" text="Fehler">
      <formula>NOT(ISERROR(SEARCH("Fehler",A24)))</formula>
    </cfRule>
  </conditionalFormatting>
  <conditionalFormatting sqref="A43:XFD43">
    <cfRule type="containsText" dxfId="33"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80" zoomScaleNormal="80" workbookViewId="0"/>
  </sheetViews>
  <sheetFormatPr baseColWidth="10" defaultColWidth="11.5703125" defaultRowHeight="15" x14ac:dyDescent="0.25"/>
  <cols>
    <col min="1" max="1" width="21.1406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35</v>
      </c>
      <c r="Y2" s="199"/>
      <c r="Z2" s="200"/>
      <c r="AA2" s="203" t="s">
        <v>23</v>
      </c>
      <c r="AB2" s="204"/>
      <c r="AC2" s="199">
        <v>2024</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23">
        <v>1</v>
      </c>
      <c r="C14" s="110">
        <v>2</v>
      </c>
      <c r="D14" s="110">
        <v>3</v>
      </c>
      <c r="E14" s="110">
        <v>4</v>
      </c>
      <c r="F14" s="110">
        <v>5</v>
      </c>
      <c r="G14" s="110">
        <v>6</v>
      </c>
      <c r="H14" s="23">
        <v>7</v>
      </c>
      <c r="I14" s="23">
        <v>8</v>
      </c>
      <c r="J14" s="110">
        <v>9</v>
      </c>
      <c r="K14" s="110">
        <v>10</v>
      </c>
      <c r="L14" s="110">
        <v>11</v>
      </c>
      <c r="M14" s="110">
        <v>12</v>
      </c>
      <c r="N14" s="110">
        <v>13</v>
      </c>
      <c r="O14" s="23">
        <v>14</v>
      </c>
      <c r="P14" s="23">
        <v>15</v>
      </c>
      <c r="Q14" s="110">
        <v>16</v>
      </c>
      <c r="R14" s="110">
        <v>17</v>
      </c>
      <c r="S14" s="110">
        <v>18</v>
      </c>
      <c r="T14" s="110">
        <v>19</v>
      </c>
      <c r="U14" s="110">
        <v>20</v>
      </c>
      <c r="V14" s="23">
        <v>21</v>
      </c>
      <c r="W14" s="23">
        <v>22</v>
      </c>
      <c r="X14" s="110">
        <v>23</v>
      </c>
      <c r="Y14" s="110">
        <v>24</v>
      </c>
      <c r="Z14" s="110">
        <v>25</v>
      </c>
      <c r="AA14" s="110">
        <v>26</v>
      </c>
      <c r="AB14" s="110">
        <v>27</v>
      </c>
      <c r="AC14" s="23">
        <v>28</v>
      </c>
      <c r="AD14" s="23">
        <v>29</v>
      </c>
      <c r="AE14" s="110">
        <v>30</v>
      </c>
      <c r="AF14" s="6" t="s">
        <v>2</v>
      </c>
    </row>
    <row r="15" spans="1:32" ht="12.95" customHeight="1" x14ac:dyDescent="0.25">
      <c r="A15" s="5" t="s">
        <v>3</v>
      </c>
      <c r="B15" s="23" t="s">
        <v>4</v>
      </c>
      <c r="C15" s="110" t="s">
        <v>19</v>
      </c>
      <c r="D15" s="110" t="s">
        <v>5</v>
      </c>
      <c r="E15" s="110" t="s">
        <v>6</v>
      </c>
      <c r="F15" s="110" t="s">
        <v>7</v>
      </c>
      <c r="G15" s="110" t="s">
        <v>8</v>
      </c>
      <c r="H15" s="23" t="s">
        <v>9</v>
      </c>
      <c r="I15" s="23" t="s">
        <v>4</v>
      </c>
      <c r="J15" s="110" t="s">
        <v>19</v>
      </c>
      <c r="K15" s="110" t="s">
        <v>5</v>
      </c>
      <c r="L15" s="110" t="s">
        <v>6</v>
      </c>
      <c r="M15" s="110" t="s">
        <v>7</v>
      </c>
      <c r="N15" s="110" t="s">
        <v>8</v>
      </c>
      <c r="O15" s="23" t="s">
        <v>9</v>
      </c>
      <c r="P15" s="23" t="s">
        <v>4</v>
      </c>
      <c r="Q15" s="110" t="s">
        <v>19</v>
      </c>
      <c r="R15" s="110" t="s">
        <v>5</v>
      </c>
      <c r="S15" s="110" t="s">
        <v>6</v>
      </c>
      <c r="T15" s="110" t="s">
        <v>7</v>
      </c>
      <c r="U15" s="110" t="s">
        <v>8</v>
      </c>
      <c r="V15" s="23" t="s">
        <v>9</v>
      </c>
      <c r="W15" s="23" t="s">
        <v>4</v>
      </c>
      <c r="X15" s="110" t="s">
        <v>19</v>
      </c>
      <c r="Y15" s="110" t="s">
        <v>5</v>
      </c>
      <c r="Z15" s="110" t="s">
        <v>6</v>
      </c>
      <c r="AA15" s="110" t="s">
        <v>7</v>
      </c>
      <c r="AB15" s="110" t="s">
        <v>8</v>
      </c>
      <c r="AC15" s="23" t="s">
        <v>9</v>
      </c>
      <c r="AD15" s="23" t="s">
        <v>4</v>
      </c>
      <c r="AE15" s="110" t="s">
        <v>19</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3" ht="12.95" customHeight="1" x14ac:dyDescent="0.25">
      <c r="A17" s="17" t="str">
        <f>Kerndaten!J13</f>
        <v>WP 3</v>
      </c>
      <c r="B17" s="24"/>
      <c r="C17" s="111"/>
      <c r="D17" s="111"/>
      <c r="E17" s="111"/>
      <c r="F17" s="111"/>
      <c r="G17" s="111"/>
      <c r="H17" s="24"/>
      <c r="I17" s="24"/>
      <c r="J17" s="111"/>
      <c r="K17" s="111"/>
      <c r="L17" s="111"/>
      <c r="M17" s="111"/>
      <c r="N17" s="111"/>
      <c r="O17" s="24"/>
      <c r="P17" s="24"/>
      <c r="Q17" s="111"/>
      <c r="R17" s="111"/>
      <c r="S17" s="111"/>
      <c r="T17" s="111"/>
      <c r="U17" s="111"/>
      <c r="V17" s="24"/>
      <c r="W17" s="24"/>
      <c r="X17" s="111"/>
      <c r="Y17" s="111"/>
      <c r="Z17" s="111"/>
      <c r="AA17" s="111"/>
      <c r="AB17" s="111"/>
      <c r="AC17" s="24"/>
      <c r="AD17" s="24"/>
      <c r="AE17" s="111"/>
      <c r="AF17" s="5">
        <f t="shared" ref="AF17:AF23" si="0">SUM(B17:AE17)</f>
        <v>0</v>
      </c>
    </row>
    <row r="18" spans="1:33" ht="12.95" customHeight="1" x14ac:dyDescent="0.25">
      <c r="A18" s="17" t="str">
        <f>Kerndaten!J14</f>
        <v>WP 4</v>
      </c>
      <c r="B18" s="24"/>
      <c r="C18" s="111"/>
      <c r="D18" s="111"/>
      <c r="E18" s="111"/>
      <c r="F18" s="111"/>
      <c r="G18" s="111"/>
      <c r="H18" s="24"/>
      <c r="I18" s="24"/>
      <c r="J18" s="111"/>
      <c r="K18" s="111"/>
      <c r="L18" s="111"/>
      <c r="M18" s="111"/>
      <c r="N18" s="111"/>
      <c r="O18" s="24"/>
      <c r="P18" s="24"/>
      <c r="Q18" s="111"/>
      <c r="R18" s="111"/>
      <c r="S18" s="111"/>
      <c r="T18" s="111"/>
      <c r="U18" s="111"/>
      <c r="V18" s="24"/>
      <c r="W18" s="24"/>
      <c r="X18" s="111"/>
      <c r="Y18" s="111"/>
      <c r="Z18" s="111"/>
      <c r="AA18" s="111"/>
      <c r="AB18" s="111"/>
      <c r="AC18" s="24"/>
      <c r="AD18" s="24"/>
      <c r="AE18" s="111"/>
      <c r="AF18" s="5">
        <f t="shared" si="0"/>
        <v>0</v>
      </c>
    </row>
    <row r="19" spans="1:33" ht="12.95" customHeight="1" x14ac:dyDescent="0.25">
      <c r="A19" s="17" t="str">
        <f>Kerndaten!J15</f>
        <v>WP 5</v>
      </c>
      <c r="B19" s="24"/>
      <c r="C19" s="111"/>
      <c r="D19" s="111"/>
      <c r="E19" s="111"/>
      <c r="F19" s="111"/>
      <c r="G19" s="111"/>
      <c r="H19" s="24"/>
      <c r="I19" s="24"/>
      <c r="J19" s="111"/>
      <c r="K19" s="111"/>
      <c r="L19" s="111"/>
      <c r="M19" s="111"/>
      <c r="N19" s="111"/>
      <c r="O19" s="24"/>
      <c r="P19" s="24"/>
      <c r="Q19" s="111"/>
      <c r="R19" s="111"/>
      <c r="S19" s="111"/>
      <c r="T19" s="111"/>
      <c r="U19" s="111"/>
      <c r="V19" s="24"/>
      <c r="W19" s="24"/>
      <c r="X19" s="111"/>
      <c r="Y19" s="111"/>
      <c r="Z19" s="111"/>
      <c r="AA19" s="111"/>
      <c r="AB19" s="111"/>
      <c r="AC19" s="24"/>
      <c r="AD19" s="24"/>
      <c r="AE19" s="111"/>
      <c r="AF19" s="5">
        <f t="shared" si="0"/>
        <v>0</v>
      </c>
      <c r="AG19">
        <f>SUM(C19:AF19)</f>
        <v>0</v>
      </c>
    </row>
    <row r="20" spans="1:33" ht="12.95" customHeight="1" x14ac:dyDescent="0.25">
      <c r="A20" s="17" t="str">
        <f>Kerndaten!J16</f>
        <v>WP 9</v>
      </c>
      <c r="B20" s="24"/>
      <c r="C20" s="111"/>
      <c r="D20" s="111"/>
      <c r="E20" s="111"/>
      <c r="F20" s="111"/>
      <c r="G20" s="111"/>
      <c r="H20" s="24"/>
      <c r="I20" s="24"/>
      <c r="J20" s="111"/>
      <c r="K20" s="111"/>
      <c r="L20" s="111"/>
      <c r="M20" s="111"/>
      <c r="N20" s="111"/>
      <c r="O20" s="24"/>
      <c r="P20" s="24"/>
      <c r="Q20" s="111"/>
      <c r="R20" s="111"/>
      <c r="S20" s="111"/>
      <c r="T20" s="111"/>
      <c r="U20" s="111"/>
      <c r="V20" s="24"/>
      <c r="W20" s="24"/>
      <c r="X20" s="111"/>
      <c r="Y20" s="111"/>
      <c r="Z20" s="111"/>
      <c r="AA20" s="111"/>
      <c r="AB20" s="111"/>
      <c r="AC20" s="24"/>
      <c r="AD20" s="24"/>
      <c r="AE20" s="111"/>
      <c r="AF20" s="5">
        <f t="shared" si="0"/>
        <v>0</v>
      </c>
    </row>
    <row r="21" spans="1:33" ht="12.95" customHeight="1" x14ac:dyDescent="0.25">
      <c r="A21" s="17" t="str">
        <f>Kerndaten!J17</f>
        <v>WP 10</v>
      </c>
      <c r="B21" s="24"/>
      <c r="C21" s="111"/>
      <c r="D21" s="111"/>
      <c r="E21" s="111"/>
      <c r="F21" s="111"/>
      <c r="G21" s="111"/>
      <c r="H21" s="24"/>
      <c r="I21" s="24"/>
      <c r="J21" s="111"/>
      <c r="K21" s="111"/>
      <c r="L21" s="111"/>
      <c r="M21" s="111"/>
      <c r="N21" s="111"/>
      <c r="O21" s="24"/>
      <c r="P21" s="24"/>
      <c r="Q21" s="111"/>
      <c r="R21" s="111"/>
      <c r="S21" s="111"/>
      <c r="T21" s="111"/>
      <c r="U21" s="111"/>
      <c r="V21" s="24"/>
      <c r="W21" s="24"/>
      <c r="X21" s="111"/>
      <c r="Y21" s="111"/>
      <c r="Z21" s="111"/>
      <c r="AA21" s="111"/>
      <c r="AB21" s="111"/>
      <c r="AC21" s="24"/>
      <c r="AD21" s="24"/>
      <c r="AE21" s="111"/>
      <c r="AF21" s="5">
        <f t="shared" si="0"/>
        <v>0</v>
      </c>
    </row>
    <row r="22" spans="1:33" ht="12.95" customHeight="1" x14ac:dyDescent="0.25">
      <c r="A22" s="17" t="str">
        <f>Kerndaten!J18</f>
        <v>WP 11</v>
      </c>
      <c r="B22" s="25"/>
      <c r="C22" s="112"/>
      <c r="D22" s="112"/>
      <c r="E22" s="112"/>
      <c r="F22" s="112"/>
      <c r="G22" s="112"/>
      <c r="H22" s="25"/>
      <c r="I22" s="25"/>
      <c r="J22" s="112"/>
      <c r="K22" s="112"/>
      <c r="L22" s="112"/>
      <c r="M22" s="112"/>
      <c r="N22" s="112"/>
      <c r="O22" s="25"/>
      <c r="P22" s="25"/>
      <c r="Q22" s="112"/>
      <c r="R22" s="112"/>
      <c r="S22" s="112"/>
      <c r="T22" s="112"/>
      <c r="U22" s="112"/>
      <c r="V22" s="25"/>
      <c r="W22" s="25"/>
      <c r="X22" s="112"/>
      <c r="Y22" s="112"/>
      <c r="Z22" s="112"/>
      <c r="AA22" s="112"/>
      <c r="AB22" s="112"/>
      <c r="AC22" s="25"/>
      <c r="AD22" s="25"/>
      <c r="AE22" s="112"/>
      <c r="AF22" s="5">
        <f t="shared" si="0"/>
        <v>0</v>
      </c>
    </row>
    <row r="23" spans="1:33" ht="12.95" customHeight="1" x14ac:dyDescent="0.25">
      <c r="A23" s="17" t="str">
        <f>Kerndaten!J19</f>
        <v>WP 12</v>
      </c>
      <c r="B23" s="25"/>
      <c r="C23" s="112"/>
      <c r="D23" s="112"/>
      <c r="E23" s="112"/>
      <c r="F23" s="112"/>
      <c r="G23" s="112"/>
      <c r="H23" s="25"/>
      <c r="I23" s="25"/>
      <c r="J23" s="112"/>
      <c r="K23" s="112"/>
      <c r="L23" s="112"/>
      <c r="M23" s="112"/>
      <c r="N23" s="112"/>
      <c r="O23" s="25"/>
      <c r="P23" s="25"/>
      <c r="Q23" s="112"/>
      <c r="R23" s="112"/>
      <c r="S23" s="112"/>
      <c r="T23" s="112"/>
      <c r="U23" s="112"/>
      <c r="V23" s="25"/>
      <c r="W23" s="25"/>
      <c r="X23" s="112"/>
      <c r="Y23" s="112"/>
      <c r="Z23" s="112"/>
      <c r="AA23" s="112"/>
      <c r="AB23" s="112"/>
      <c r="AC23" s="25"/>
      <c r="AD23" s="25"/>
      <c r="AE23" s="112"/>
      <c r="AF23" s="5">
        <f t="shared" si="0"/>
        <v>0</v>
      </c>
    </row>
    <row r="24" spans="1:33" ht="12.95" customHeight="1" x14ac:dyDescent="0.25">
      <c r="A24" s="6" t="s">
        <v>41</v>
      </c>
      <c r="B24" s="154">
        <f t="shared" ref="B24:AA24" si="1">IF(AND(B41&gt;0, SUM(B17:B23)&gt;0),"Fehler",SUM(B17:B23))</f>
        <v>0</v>
      </c>
      <c r="C24" s="162">
        <f>IF(AND(C41&gt;0, SUM(C17:C23)&gt;0),"Fehler",SUM(C17:C23))</f>
        <v>0</v>
      </c>
      <c r="D24" s="162">
        <f t="shared" si="1"/>
        <v>0</v>
      </c>
      <c r="E24" s="162">
        <f t="shared" si="1"/>
        <v>0</v>
      </c>
      <c r="F24" s="162">
        <f t="shared" si="1"/>
        <v>0</v>
      </c>
      <c r="G24" s="162">
        <f t="shared" si="1"/>
        <v>0</v>
      </c>
      <c r="H24" s="154">
        <f t="shared" si="1"/>
        <v>0</v>
      </c>
      <c r="I24" s="154">
        <f t="shared" si="1"/>
        <v>0</v>
      </c>
      <c r="J24" s="162">
        <f t="shared" si="1"/>
        <v>0</v>
      </c>
      <c r="K24" s="162">
        <f t="shared" si="1"/>
        <v>0</v>
      </c>
      <c r="L24" s="162">
        <f t="shared" si="1"/>
        <v>0</v>
      </c>
      <c r="M24" s="162">
        <f t="shared" si="1"/>
        <v>0</v>
      </c>
      <c r="N24" s="162">
        <f t="shared" si="1"/>
        <v>0</v>
      </c>
      <c r="O24" s="154">
        <f t="shared" si="1"/>
        <v>0</v>
      </c>
      <c r="P24" s="154">
        <f t="shared" si="1"/>
        <v>0</v>
      </c>
      <c r="Q24" s="162">
        <f t="shared" si="1"/>
        <v>0</v>
      </c>
      <c r="R24" s="162">
        <f t="shared" si="1"/>
        <v>0</v>
      </c>
      <c r="S24" s="162">
        <f t="shared" si="1"/>
        <v>0</v>
      </c>
      <c r="T24" s="162">
        <f t="shared" si="1"/>
        <v>0</v>
      </c>
      <c r="U24" s="162">
        <f t="shared" si="1"/>
        <v>0</v>
      </c>
      <c r="V24" s="154">
        <f t="shared" si="1"/>
        <v>0</v>
      </c>
      <c r="W24" s="154">
        <f t="shared" si="1"/>
        <v>0</v>
      </c>
      <c r="X24" s="162">
        <f t="shared" si="1"/>
        <v>0</v>
      </c>
      <c r="Y24" s="162">
        <f t="shared" si="1"/>
        <v>0</v>
      </c>
      <c r="Z24" s="162">
        <f t="shared" si="1"/>
        <v>0</v>
      </c>
      <c r="AA24" s="162">
        <f t="shared" si="1"/>
        <v>0</v>
      </c>
      <c r="AB24" s="162">
        <f t="shared" ref="AB24" si="2">SUM(AB17:AB23)</f>
        <v>0</v>
      </c>
      <c r="AC24" s="154">
        <f>IF(AND(AC41&gt;0, SUM(AC17:AC23)&gt;0),"Fehler",SUM(AC17:AC23))</f>
        <v>0</v>
      </c>
      <c r="AD24" s="154">
        <f>IF(AND(AD41&gt;0, SUM(AD17:AD23)&gt;0),"Fehler",SUM(AD17:AD23))</f>
        <v>0</v>
      </c>
      <c r="AE24" s="162">
        <f>IF(AND(AE41&gt;0, SUM(AE17:AE23)&gt;0),"Fehler",SUM(AE17:AE23))</f>
        <v>0</v>
      </c>
      <c r="AF24" s="152">
        <f>B24+C24+D24+E24+F24+G24+H24+J24+I24+K24+L24+M24+N24+O24+P24+Q24+R24+S24+T24+U24+V24+W24+X24+Y24+Z24+AA24+AB24+AC24+AD24+AE24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26"/>
      <c r="AB26" s="14"/>
      <c r="AC26" s="14"/>
      <c r="AD26" s="14"/>
      <c r="AE26" s="14"/>
      <c r="AF26" s="13"/>
    </row>
    <row r="27" spans="1:33" ht="12.95" customHeight="1" x14ac:dyDescent="0.25">
      <c r="A27" s="5" t="str">
        <f>Kerndaten!H23</f>
        <v>A</v>
      </c>
      <c r="B27" s="24"/>
      <c r="C27" s="111"/>
      <c r="D27" s="111"/>
      <c r="E27" s="111"/>
      <c r="F27" s="111"/>
      <c r="G27" s="111"/>
      <c r="H27" s="24"/>
      <c r="I27" s="24"/>
      <c r="J27" s="111"/>
      <c r="K27" s="111"/>
      <c r="L27" s="111"/>
      <c r="M27" s="111"/>
      <c r="N27" s="111"/>
      <c r="O27" s="24"/>
      <c r="P27" s="24"/>
      <c r="Q27" s="111"/>
      <c r="R27" s="111"/>
      <c r="S27" s="111"/>
      <c r="T27" s="111"/>
      <c r="U27" s="111"/>
      <c r="V27" s="24"/>
      <c r="W27" s="24"/>
      <c r="X27" s="111"/>
      <c r="Y27" s="111"/>
      <c r="Z27" s="111"/>
      <c r="AA27" s="111"/>
      <c r="AB27" s="111"/>
      <c r="AC27" s="24"/>
      <c r="AD27" s="24"/>
      <c r="AE27" s="111"/>
      <c r="AF27" s="5">
        <f>SUM(B27:AE27)</f>
        <v>0</v>
      </c>
    </row>
    <row r="28" spans="1:33" ht="12.95" customHeight="1" x14ac:dyDescent="0.25">
      <c r="A28" s="5" t="str">
        <f>Kerndaten!H24</f>
        <v>B</v>
      </c>
      <c r="B28" s="25"/>
      <c r="C28" s="112"/>
      <c r="D28" s="112"/>
      <c r="E28" s="112"/>
      <c r="F28" s="112"/>
      <c r="G28" s="112"/>
      <c r="H28" s="25"/>
      <c r="I28" s="25"/>
      <c r="J28" s="112"/>
      <c r="K28" s="112"/>
      <c r="L28" s="112"/>
      <c r="M28" s="112"/>
      <c r="N28" s="112"/>
      <c r="O28" s="25"/>
      <c r="P28" s="25"/>
      <c r="Q28" s="112"/>
      <c r="R28" s="112"/>
      <c r="S28" s="112"/>
      <c r="T28" s="112"/>
      <c r="U28" s="112"/>
      <c r="V28" s="25"/>
      <c r="W28" s="25"/>
      <c r="X28" s="112"/>
      <c r="Y28" s="112"/>
      <c r="Z28" s="112"/>
      <c r="AA28" s="112"/>
      <c r="AB28" s="112"/>
      <c r="AC28" s="25"/>
      <c r="AD28" s="25"/>
      <c r="AE28" s="112"/>
      <c r="AF28" s="5">
        <f>SUM(B28:AE28)</f>
        <v>0</v>
      </c>
    </row>
    <row r="29" spans="1:33" ht="16.5" customHeight="1" x14ac:dyDescent="0.25">
      <c r="A29" s="5" t="str">
        <f>Kerndaten!H25</f>
        <v>C</v>
      </c>
      <c r="B29" s="25"/>
      <c r="C29" s="112"/>
      <c r="D29" s="112"/>
      <c r="E29" s="112"/>
      <c r="F29" s="112"/>
      <c r="G29" s="112"/>
      <c r="H29" s="25"/>
      <c r="I29" s="25"/>
      <c r="J29" s="112"/>
      <c r="K29" s="112"/>
      <c r="L29" s="112"/>
      <c r="M29" s="112"/>
      <c r="N29" s="112"/>
      <c r="O29" s="25"/>
      <c r="P29" s="25"/>
      <c r="Q29" s="112"/>
      <c r="R29" s="112"/>
      <c r="S29" s="112"/>
      <c r="T29" s="112"/>
      <c r="U29" s="112"/>
      <c r="V29" s="25"/>
      <c r="W29" s="25"/>
      <c r="X29" s="112"/>
      <c r="Y29" s="112"/>
      <c r="Z29" s="112"/>
      <c r="AA29" s="112"/>
      <c r="AB29" s="112"/>
      <c r="AC29" s="25"/>
      <c r="AD29" s="25"/>
      <c r="AE29" s="112"/>
      <c r="AF29" s="5">
        <f>SUM(B29:AE29)</f>
        <v>0</v>
      </c>
    </row>
    <row r="30" spans="1:33" ht="12.95" customHeight="1" x14ac:dyDescent="0.25">
      <c r="A30" s="124" t="s">
        <v>41</v>
      </c>
      <c r="B30" s="154">
        <f t="shared" ref="B30:AE30" si="3">IF(AND(B41&gt;0, SUM(B27:B29)&gt;0),"Fehler",SUM(B27:B29))</f>
        <v>0</v>
      </c>
      <c r="C30" s="162">
        <f t="shared" si="3"/>
        <v>0</v>
      </c>
      <c r="D30" s="162">
        <f t="shared" si="3"/>
        <v>0</v>
      </c>
      <c r="E30" s="162">
        <f t="shared" si="3"/>
        <v>0</v>
      </c>
      <c r="F30" s="162">
        <f t="shared" si="3"/>
        <v>0</v>
      </c>
      <c r="G30" s="162">
        <f t="shared" si="3"/>
        <v>0</v>
      </c>
      <c r="H30" s="154">
        <f t="shared" si="3"/>
        <v>0</v>
      </c>
      <c r="I30" s="154">
        <f t="shared" si="3"/>
        <v>0</v>
      </c>
      <c r="J30" s="162">
        <f t="shared" si="3"/>
        <v>0</v>
      </c>
      <c r="K30" s="162">
        <f t="shared" si="3"/>
        <v>0</v>
      </c>
      <c r="L30" s="162">
        <f t="shared" si="3"/>
        <v>0</v>
      </c>
      <c r="M30" s="162">
        <f t="shared" si="3"/>
        <v>0</v>
      </c>
      <c r="N30" s="162">
        <f t="shared" si="3"/>
        <v>0</v>
      </c>
      <c r="O30" s="154">
        <f t="shared" si="3"/>
        <v>0</v>
      </c>
      <c r="P30" s="154">
        <f t="shared" si="3"/>
        <v>0</v>
      </c>
      <c r="Q30" s="162">
        <f t="shared" si="3"/>
        <v>0</v>
      </c>
      <c r="R30" s="162">
        <f t="shared" si="3"/>
        <v>0</v>
      </c>
      <c r="S30" s="162">
        <f t="shared" si="3"/>
        <v>0</v>
      </c>
      <c r="T30" s="162">
        <f t="shared" si="3"/>
        <v>0</v>
      </c>
      <c r="U30" s="162">
        <f t="shared" si="3"/>
        <v>0</v>
      </c>
      <c r="V30" s="154">
        <f t="shared" si="3"/>
        <v>0</v>
      </c>
      <c r="W30" s="154">
        <f t="shared" si="3"/>
        <v>0</v>
      </c>
      <c r="X30" s="162">
        <f t="shared" si="3"/>
        <v>0</v>
      </c>
      <c r="Y30" s="162">
        <f t="shared" si="3"/>
        <v>0</v>
      </c>
      <c r="Z30" s="162">
        <f t="shared" si="3"/>
        <v>0</v>
      </c>
      <c r="AA30" s="162">
        <f t="shared" si="3"/>
        <v>0</v>
      </c>
      <c r="AB30" s="162">
        <f t="shared" si="3"/>
        <v>0</v>
      </c>
      <c r="AC30" s="154">
        <f t="shared" si="3"/>
        <v>0</v>
      </c>
      <c r="AD30" s="154">
        <f t="shared" si="3"/>
        <v>0</v>
      </c>
      <c r="AE30" s="162">
        <f t="shared" si="3"/>
        <v>0</v>
      </c>
      <c r="AF30" s="152">
        <f>B30+C30+D30+E30+F30+G30+H30+I30+J30+K30+L30+M30+N30+O30+Q30+P30+R30+S30+T30+U30+V30+W30+X30+Z30+Y30+AA30+AB30+AC30+AD30+AE30</f>
        <v>0</v>
      </c>
    </row>
    <row r="31" spans="1:33" ht="12.95" customHeight="1" x14ac:dyDescent="0.25">
      <c r="A31" s="12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41"/>
      <c r="AB32" s="38"/>
      <c r="AC32" s="38"/>
      <c r="AD32" s="38"/>
      <c r="AE32" s="38"/>
      <c r="AF32" s="13"/>
    </row>
    <row r="33" spans="1:32" ht="12.95" customHeight="1" x14ac:dyDescent="0.25">
      <c r="A33" s="17" t="s">
        <v>10</v>
      </c>
      <c r="B33" s="24"/>
      <c r="C33" s="111"/>
      <c r="D33" s="111"/>
      <c r="E33" s="111"/>
      <c r="F33" s="111"/>
      <c r="G33" s="111"/>
      <c r="H33" s="24"/>
      <c r="I33" s="24"/>
      <c r="J33" s="111"/>
      <c r="K33" s="111"/>
      <c r="L33" s="111"/>
      <c r="M33" s="111"/>
      <c r="N33" s="111"/>
      <c r="O33" s="24"/>
      <c r="P33" s="24"/>
      <c r="Q33" s="111"/>
      <c r="R33" s="111"/>
      <c r="S33" s="111"/>
      <c r="T33" s="111"/>
      <c r="U33" s="111"/>
      <c r="V33" s="24"/>
      <c r="W33" s="24"/>
      <c r="X33" s="111"/>
      <c r="Y33" s="111"/>
      <c r="Z33" s="111"/>
      <c r="AA33" s="111"/>
      <c r="AB33" s="111"/>
      <c r="AC33" s="24"/>
      <c r="AD33" s="24"/>
      <c r="AE33" s="111"/>
      <c r="AF33" s="5">
        <f>SUM(B33:AE33)</f>
        <v>0</v>
      </c>
    </row>
    <row r="34" spans="1:32" ht="12.95" customHeight="1" x14ac:dyDescent="0.25">
      <c r="A34" s="17" t="s">
        <v>87</v>
      </c>
      <c r="B34" s="25"/>
      <c r="C34" s="112"/>
      <c r="D34" s="112"/>
      <c r="E34" s="112"/>
      <c r="F34" s="112"/>
      <c r="G34" s="112"/>
      <c r="H34" s="25"/>
      <c r="I34" s="25"/>
      <c r="J34" s="112"/>
      <c r="K34" s="112"/>
      <c r="L34" s="112"/>
      <c r="M34" s="112"/>
      <c r="N34" s="112"/>
      <c r="O34" s="25"/>
      <c r="P34" s="25"/>
      <c r="Q34" s="112"/>
      <c r="R34" s="112"/>
      <c r="S34" s="112"/>
      <c r="T34" s="112"/>
      <c r="U34" s="112"/>
      <c r="V34" s="25"/>
      <c r="W34" s="25"/>
      <c r="X34" s="112"/>
      <c r="Y34" s="112"/>
      <c r="Z34" s="112"/>
      <c r="AA34" s="112"/>
      <c r="AB34" s="112"/>
      <c r="AC34" s="25"/>
      <c r="AD34" s="25"/>
      <c r="AE34" s="112"/>
      <c r="AF34" s="5">
        <f>SUM(B34:AE34)</f>
        <v>0</v>
      </c>
    </row>
    <row r="35" spans="1:32" ht="12.95" customHeight="1" x14ac:dyDescent="0.25">
      <c r="A35" s="17" t="s">
        <v>17</v>
      </c>
      <c r="B35" s="25"/>
      <c r="C35" s="112"/>
      <c r="D35" s="112"/>
      <c r="E35" s="112"/>
      <c r="F35" s="112"/>
      <c r="G35" s="112"/>
      <c r="H35" s="25"/>
      <c r="I35" s="25"/>
      <c r="J35" s="112"/>
      <c r="K35" s="112"/>
      <c r="L35" s="112"/>
      <c r="M35" s="112"/>
      <c r="N35" s="112"/>
      <c r="O35" s="25"/>
      <c r="P35" s="25"/>
      <c r="Q35" s="112"/>
      <c r="R35" s="112"/>
      <c r="S35" s="112"/>
      <c r="T35" s="112"/>
      <c r="U35" s="112"/>
      <c r="V35" s="25"/>
      <c r="W35" s="25"/>
      <c r="X35" s="112"/>
      <c r="Y35" s="112"/>
      <c r="Z35" s="112"/>
      <c r="AA35" s="112"/>
      <c r="AB35" s="112"/>
      <c r="AC35" s="25"/>
      <c r="AD35" s="25"/>
      <c r="AE35" s="112"/>
      <c r="AF35" s="5">
        <f>SUM(B35:AE35)</f>
        <v>0</v>
      </c>
    </row>
    <row r="36" spans="1:32" ht="12.95" customHeight="1" x14ac:dyDescent="0.25">
      <c r="A36" s="6" t="s">
        <v>41</v>
      </c>
      <c r="B36" s="154">
        <f t="shared" ref="B36:AE36" si="4">IF(AND(B41&gt;0,SUM(B33:B35)&gt;0),"Fehler",SUM(B33:B35))</f>
        <v>0</v>
      </c>
      <c r="C36" s="162">
        <f t="shared" si="4"/>
        <v>0</v>
      </c>
      <c r="D36" s="162">
        <f t="shared" si="4"/>
        <v>0</v>
      </c>
      <c r="E36" s="162">
        <f t="shared" si="4"/>
        <v>0</v>
      </c>
      <c r="F36" s="162">
        <f t="shared" si="4"/>
        <v>0</v>
      </c>
      <c r="G36" s="162">
        <f t="shared" si="4"/>
        <v>0</v>
      </c>
      <c r="H36" s="154">
        <f t="shared" si="4"/>
        <v>0</v>
      </c>
      <c r="I36" s="154">
        <f t="shared" si="4"/>
        <v>0</v>
      </c>
      <c r="J36" s="162">
        <f t="shared" si="4"/>
        <v>0</v>
      </c>
      <c r="K36" s="162">
        <f t="shared" si="4"/>
        <v>0</v>
      </c>
      <c r="L36" s="162">
        <f t="shared" si="4"/>
        <v>0</v>
      </c>
      <c r="M36" s="162">
        <f t="shared" si="4"/>
        <v>0</v>
      </c>
      <c r="N36" s="162">
        <f t="shared" si="4"/>
        <v>0</v>
      </c>
      <c r="O36" s="154">
        <f t="shared" si="4"/>
        <v>0</v>
      </c>
      <c r="P36" s="154">
        <f t="shared" si="4"/>
        <v>0</v>
      </c>
      <c r="Q36" s="162">
        <f t="shared" si="4"/>
        <v>0</v>
      </c>
      <c r="R36" s="162">
        <f t="shared" si="4"/>
        <v>0</v>
      </c>
      <c r="S36" s="162">
        <f t="shared" si="4"/>
        <v>0</v>
      </c>
      <c r="T36" s="162">
        <f t="shared" si="4"/>
        <v>0</v>
      </c>
      <c r="U36" s="162">
        <f t="shared" si="4"/>
        <v>0</v>
      </c>
      <c r="V36" s="154">
        <f t="shared" si="4"/>
        <v>0</v>
      </c>
      <c r="W36" s="154">
        <f t="shared" si="4"/>
        <v>0</v>
      </c>
      <c r="X36" s="162">
        <f t="shared" si="4"/>
        <v>0</v>
      </c>
      <c r="Y36" s="162">
        <f t="shared" si="4"/>
        <v>0</v>
      </c>
      <c r="Z36" s="162">
        <f t="shared" si="4"/>
        <v>0</v>
      </c>
      <c r="AA36" s="162">
        <f t="shared" si="4"/>
        <v>0</v>
      </c>
      <c r="AB36" s="162">
        <f t="shared" si="4"/>
        <v>0</v>
      </c>
      <c r="AC36" s="154">
        <f t="shared" si="4"/>
        <v>0</v>
      </c>
      <c r="AD36" s="154">
        <f t="shared" si="4"/>
        <v>0</v>
      </c>
      <c r="AE36" s="162">
        <f t="shared" si="4"/>
        <v>0</v>
      </c>
      <c r="AF36" s="152">
        <f>B36+C36+D36+E36+F36+G36+H36+I36+J36+K36+L36+M36+N36+O36+P36+Q36+R36+S36+T36+U36+V36+W36+X36+Y36+Z36+AA36+AB36+AC36+AD36+AE36</f>
        <v>0</v>
      </c>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13"/>
    </row>
    <row r="38" spans="1:32" ht="12.95" customHeight="1" x14ac:dyDescent="0.25">
      <c r="A38" s="17" t="s">
        <v>88</v>
      </c>
      <c r="B38" s="25"/>
      <c r="C38" s="112"/>
      <c r="D38" s="112"/>
      <c r="E38" s="112"/>
      <c r="F38" s="112"/>
      <c r="G38" s="112"/>
      <c r="H38" s="25"/>
      <c r="I38" s="25"/>
      <c r="J38" s="112"/>
      <c r="K38" s="112"/>
      <c r="L38" s="112"/>
      <c r="M38" s="112"/>
      <c r="N38" s="112"/>
      <c r="O38" s="25"/>
      <c r="P38" s="25"/>
      <c r="Q38" s="112"/>
      <c r="R38" s="112"/>
      <c r="S38" s="112"/>
      <c r="T38" s="112"/>
      <c r="U38" s="112"/>
      <c r="V38" s="25"/>
      <c r="W38" s="25"/>
      <c r="X38" s="112"/>
      <c r="Y38" s="112"/>
      <c r="Z38" s="112"/>
      <c r="AA38" s="112"/>
      <c r="AB38" s="112"/>
      <c r="AC38" s="25"/>
      <c r="AD38" s="25"/>
      <c r="AE38" s="112"/>
      <c r="AF38" s="5">
        <f>SUM(B38:AE38)</f>
        <v>0</v>
      </c>
    </row>
    <row r="39" spans="1:32" ht="12.95" customHeight="1" x14ac:dyDescent="0.25">
      <c r="A39" s="17" t="s">
        <v>89</v>
      </c>
      <c r="B39" s="25"/>
      <c r="C39" s="112"/>
      <c r="D39" s="112"/>
      <c r="E39" s="112"/>
      <c r="F39" s="112"/>
      <c r="G39" s="112"/>
      <c r="H39" s="25"/>
      <c r="I39" s="25"/>
      <c r="J39" s="112"/>
      <c r="K39" s="112"/>
      <c r="L39" s="112"/>
      <c r="M39" s="112"/>
      <c r="N39" s="112"/>
      <c r="O39" s="25"/>
      <c r="P39" s="25"/>
      <c r="Q39" s="112"/>
      <c r="R39" s="112"/>
      <c r="S39" s="112"/>
      <c r="T39" s="112"/>
      <c r="U39" s="112"/>
      <c r="V39" s="25"/>
      <c r="W39" s="25"/>
      <c r="X39" s="112"/>
      <c r="Y39" s="112"/>
      <c r="Z39" s="112"/>
      <c r="AA39" s="112"/>
      <c r="AB39" s="112"/>
      <c r="AC39" s="25"/>
      <c r="AD39" s="25"/>
      <c r="AE39" s="112"/>
      <c r="AF39" s="5">
        <f>SUM(B39:AE39)</f>
        <v>0</v>
      </c>
    </row>
    <row r="40" spans="1:32" ht="12.95" customHeight="1" x14ac:dyDescent="0.25">
      <c r="A40" s="17" t="s">
        <v>90</v>
      </c>
      <c r="B40" s="25"/>
      <c r="C40" s="112"/>
      <c r="D40" s="112"/>
      <c r="E40" s="112"/>
      <c r="F40" s="112"/>
      <c r="G40" s="112"/>
      <c r="H40" s="25"/>
      <c r="I40" s="25"/>
      <c r="J40" s="112"/>
      <c r="K40" s="112"/>
      <c r="L40" s="112"/>
      <c r="M40" s="112"/>
      <c r="N40" s="112"/>
      <c r="O40" s="25"/>
      <c r="P40" s="25"/>
      <c r="Q40" s="112"/>
      <c r="R40" s="112"/>
      <c r="S40" s="112"/>
      <c r="T40" s="112"/>
      <c r="U40" s="112"/>
      <c r="V40" s="25"/>
      <c r="W40" s="25"/>
      <c r="X40" s="112"/>
      <c r="Y40" s="112"/>
      <c r="Z40" s="112"/>
      <c r="AA40" s="112"/>
      <c r="AB40" s="112"/>
      <c r="AC40" s="25"/>
      <c r="AD40" s="25"/>
      <c r="AE40" s="112"/>
      <c r="AF40" s="5">
        <f>SUM(B40:AE40)</f>
        <v>0</v>
      </c>
    </row>
    <row r="41" spans="1:32" ht="12.95" customHeight="1" x14ac:dyDescent="0.25">
      <c r="A41" s="6" t="s">
        <v>12</v>
      </c>
      <c r="B41" s="151">
        <f t="shared" ref="B41:AE41" si="5">IF(B38+B39+B40=0, 0, B38+B39+B40 )</f>
        <v>0</v>
      </c>
      <c r="C41" s="113">
        <f t="shared" si="5"/>
        <v>0</v>
      </c>
      <c r="D41" s="113">
        <f t="shared" si="5"/>
        <v>0</v>
      </c>
      <c r="E41" s="113">
        <f t="shared" si="5"/>
        <v>0</v>
      </c>
      <c r="F41" s="113">
        <f t="shared" si="5"/>
        <v>0</v>
      </c>
      <c r="G41" s="113">
        <f t="shared" si="5"/>
        <v>0</v>
      </c>
      <c r="H41" s="151">
        <f t="shared" si="5"/>
        <v>0</v>
      </c>
      <c r="I41" s="151">
        <f t="shared" si="5"/>
        <v>0</v>
      </c>
      <c r="J41" s="113">
        <f t="shared" si="5"/>
        <v>0</v>
      </c>
      <c r="K41" s="113">
        <f t="shared" si="5"/>
        <v>0</v>
      </c>
      <c r="L41" s="113">
        <f t="shared" si="5"/>
        <v>0</v>
      </c>
      <c r="M41" s="113">
        <f t="shared" si="5"/>
        <v>0</v>
      </c>
      <c r="N41" s="113">
        <f t="shared" si="5"/>
        <v>0</v>
      </c>
      <c r="O41" s="151">
        <f t="shared" si="5"/>
        <v>0</v>
      </c>
      <c r="P41" s="151">
        <f t="shared" si="5"/>
        <v>0</v>
      </c>
      <c r="Q41" s="113">
        <f t="shared" si="5"/>
        <v>0</v>
      </c>
      <c r="R41" s="113">
        <f t="shared" si="5"/>
        <v>0</v>
      </c>
      <c r="S41" s="113">
        <f t="shared" si="5"/>
        <v>0</v>
      </c>
      <c r="T41" s="113">
        <f t="shared" si="5"/>
        <v>0</v>
      </c>
      <c r="U41" s="113">
        <f t="shared" si="5"/>
        <v>0</v>
      </c>
      <c r="V41" s="151">
        <f t="shared" si="5"/>
        <v>0</v>
      </c>
      <c r="W41" s="151">
        <f t="shared" si="5"/>
        <v>0</v>
      </c>
      <c r="X41" s="113">
        <f t="shared" si="5"/>
        <v>0</v>
      </c>
      <c r="Y41" s="113">
        <f t="shared" si="5"/>
        <v>0</v>
      </c>
      <c r="Z41" s="113">
        <f t="shared" si="5"/>
        <v>0</v>
      </c>
      <c r="AA41" s="113">
        <f t="shared" si="5"/>
        <v>0</v>
      </c>
      <c r="AB41" s="113">
        <f t="shared" si="5"/>
        <v>0</v>
      </c>
      <c r="AC41" s="151">
        <f t="shared" si="5"/>
        <v>0</v>
      </c>
      <c r="AD41" s="151">
        <f t="shared" si="5"/>
        <v>0</v>
      </c>
      <c r="AE41" s="113">
        <f t="shared" si="5"/>
        <v>0</v>
      </c>
      <c r="AF41" s="152">
        <f>SUM(AF38:AF40)</f>
        <v>0</v>
      </c>
    </row>
    <row r="43" spans="1:32" x14ac:dyDescent="0.25">
      <c r="A43" s="156" t="s">
        <v>13</v>
      </c>
      <c r="B43" s="151">
        <f t="shared" ref="B43:AE43" si="6">IF(B41&gt;0,"Absence",B24+B30+B36)</f>
        <v>0</v>
      </c>
      <c r="C43" s="113">
        <f t="shared" si="6"/>
        <v>0</v>
      </c>
      <c r="D43" s="113">
        <f t="shared" si="6"/>
        <v>0</v>
      </c>
      <c r="E43" s="113">
        <f t="shared" si="6"/>
        <v>0</v>
      </c>
      <c r="F43" s="113">
        <f t="shared" si="6"/>
        <v>0</v>
      </c>
      <c r="G43" s="113">
        <f t="shared" si="6"/>
        <v>0</v>
      </c>
      <c r="H43" s="151">
        <f t="shared" si="6"/>
        <v>0</v>
      </c>
      <c r="I43" s="151">
        <f t="shared" si="6"/>
        <v>0</v>
      </c>
      <c r="J43" s="113">
        <f t="shared" si="6"/>
        <v>0</v>
      </c>
      <c r="K43" s="113">
        <f t="shared" si="6"/>
        <v>0</v>
      </c>
      <c r="L43" s="113">
        <f t="shared" si="6"/>
        <v>0</v>
      </c>
      <c r="M43" s="113">
        <f t="shared" si="6"/>
        <v>0</v>
      </c>
      <c r="N43" s="113">
        <f t="shared" si="6"/>
        <v>0</v>
      </c>
      <c r="O43" s="151">
        <f t="shared" si="6"/>
        <v>0</v>
      </c>
      <c r="P43" s="151">
        <f t="shared" si="6"/>
        <v>0</v>
      </c>
      <c r="Q43" s="113">
        <f t="shared" si="6"/>
        <v>0</v>
      </c>
      <c r="R43" s="113">
        <f t="shared" si="6"/>
        <v>0</v>
      </c>
      <c r="S43" s="113">
        <f t="shared" si="6"/>
        <v>0</v>
      </c>
      <c r="T43" s="113">
        <f t="shared" si="6"/>
        <v>0</v>
      </c>
      <c r="U43" s="113">
        <f t="shared" si="6"/>
        <v>0</v>
      </c>
      <c r="V43" s="151">
        <f t="shared" si="6"/>
        <v>0</v>
      </c>
      <c r="W43" s="151">
        <f t="shared" si="6"/>
        <v>0</v>
      </c>
      <c r="X43" s="113">
        <f t="shared" si="6"/>
        <v>0</v>
      </c>
      <c r="Y43" s="113">
        <f t="shared" si="6"/>
        <v>0</v>
      </c>
      <c r="Z43" s="113">
        <f t="shared" si="6"/>
        <v>0</v>
      </c>
      <c r="AA43" s="113">
        <f t="shared" si="6"/>
        <v>0</v>
      </c>
      <c r="AB43" s="113">
        <f t="shared" si="6"/>
        <v>0</v>
      </c>
      <c r="AC43" s="151">
        <f t="shared" si="6"/>
        <v>0</v>
      </c>
      <c r="AD43" s="151">
        <f t="shared" si="6"/>
        <v>0</v>
      </c>
      <c r="AE43" s="113">
        <f t="shared" si="6"/>
        <v>0</v>
      </c>
      <c r="AF43" s="152">
        <f>SUM(B43:AE43)</f>
        <v>0</v>
      </c>
    </row>
    <row r="44" spans="1:32" x14ac:dyDescent="0.25">
      <c r="A44" s="3"/>
      <c r="AF44" s="4"/>
    </row>
    <row r="45" spans="1:32" x14ac:dyDescent="0.25">
      <c r="A45" s="6" t="s">
        <v>14</v>
      </c>
      <c r="B45" s="151">
        <f t="shared" ref="B45:AE45" si="7">IF(B41=0, B43,B41)</f>
        <v>0</v>
      </c>
      <c r="C45" s="113">
        <f t="shared" si="7"/>
        <v>0</v>
      </c>
      <c r="D45" s="113">
        <f>IF(D41=0, D43,D41)</f>
        <v>0</v>
      </c>
      <c r="E45" s="113">
        <f t="shared" si="7"/>
        <v>0</v>
      </c>
      <c r="F45" s="113">
        <f t="shared" si="7"/>
        <v>0</v>
      </c>
      <c r="G45" s="113">
        <f t="shared" si="7"/>
        <v>0</v>
      </c>
      <c r="H45" s="151">
        <f t="shared" si="7"/>
        <v>0</v>
      </c>
      <c r="I45" s="151">
        <f t="shared" si="7"/>
        <v>0</v>
      </c>
      <c r="J45" s="113">
        <f t="shared" si="7"/>
        <v>0</v>
      </c>
      <c r="K45" s="113">
        <f t="shared" si="7"/>
        <v>0</v>
      </c>
      <c r="L45" s="113">
        <f t="shared" si="7"/>
        <v>0</v>
      </c>
      <c r="M45" s="113">
        <f t="shared" si="7"/>
        <v>0</v>
      </c>
      <c r="N45" s="113">
        <f t="shared" si="7"/>
        <v>0</v>
      </c>
      <c r="O45" s="151">
        <f t="shared" si="7"/>
        <v>0</v>
      </c>
      <c r="P45" s="151">
        <f t="shared" si="7"/>
        <v>0</v>
      </c>
      <c r="Q45" s="113">
        <f t="shared" si="7"/>
        <v>0</v>
      </c>
      <c r="R45" s="113">
        <f t="shared" si="7"/>
        <v>0</v>
      </c>
      <c r="S45" s="113">
        <f t="shared" si="7"/>
        <v>0</v>
      </c>
      <c r="T45" s="113">
        <f t="shared" si="7"/>
        <v>0</v>
      </c>
      <c r="U45" s="113">
        <f t="shared" si="7"/>
        <v>0</v>
      </c>
      <c r="V45" s="151">
        <f t="shared" si="7"/>
        <v>0</v>
      </c>
      <c r="W45" s="151">
        <f t="shared" si="7"/>
        <v>0</v>
      </c>
      <c r="X45" s="113">
        <f t="shared" si="7"/>
        <v>0</v>
      </c>
      <c r="Y45" s="113">
        <f t="shared" si="7"/>
        <v>0</v>
      </c>
      <c r="Z45" s="113">
        <f t="shared" si="7"/>
        <v>0</v>
      </c>
      <c r="AA45" s="113">
        <f t="shared" si="7"/>
        <v>0</v>
      </c>
      <c r="AB45" s="113">
        <f t="shared" si="7"/>
        <v>0</v>
      </c>
      <c r="AC45" s="151">
        <f t="shared" si="7"/>
        <v>0</v>
      </c>
      <c r="AD45" s="151">
        <f t="shared" si="7"/>
        <v>0</v>
      </c>
      <c r="AE45" s="5">
        <f t="shared" si="7"/>
        <v>0</v>
      </c>
      <c r="AF45" s="152">
        <f>SUM(B45:AE45)</f>
        <v>0</v>
      </c>
    </row>
    <row r="46" spans="1:32" x14ac:dyDescent="0.25">
      <c r="A46" s="3"/>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32" priority="1" operator="containsText" text="Fehler">
      <formula>NOT(ISERROR(SEARCH("Fehler",A24)))</formula>
    </cfRule>
  </conditionalFormatting>
  <conditionalFormatting sqref="A43:XFD43">
    <cfRule type="containsText" dxfId="31" priority="2"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140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36</v>
      </c>
      <c r="Y2" s="199"/>
      <c r="Z2" s="200"/>
      <c r="AA2" s="203" t="s">
        <v>23</v>
      </c>
      <c r="AB2" s="204"/>
      <c r="AC2" s="199">
        <v>2024</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c r="B12" s="51"/>
      <c r="C12" s="51"/>
      <c r="D12" s="51"/>
      <c r="E12" s="51"/>
    </row>
    <row r="13" spans="1:33" ht="12.95" customHeight="1" x14ac:dyDescent="0.25">
      <c r="B13" s="51" t="s">
        <v>0</v>
      </c>
      <c r="C13" s="51"/>
      <c r="D13" s="51"/>
      <c r="E13" s="51"/>
    </row>
    <row r="14" spans="1:33" ht="12.95" customHeight="1" x14ac:dyDescent="0.25">
      <c r="A14" s="5" t="s">
        <v>1</v>
      </c>
      <c r="B14" s="110">
        <v>1</v>
      </c>
      <c r="C14" s="110">
        <v>2</v>
      </c>
      <c r="D14" s="23">
        <v>3</v>
      </c>
      <c r="E14" s="110">
        <v>4</v>
      </c>
      <c r="F14" s="23">
        <v>5</v>
      </c>
      <c r="G14" s="23">
        <v>6</v>
      </c>
      <c r="H14" s="110">
        <v>7</v>
      </c>
      <c r="I14" s="110">
        <v>8</v>
      </c>
      <c r="J14" s="110">
        <v>9</v>
      </c>
      <c r="K14" s="110">
        <v>10</v>
      </c>
      <c r="L14" s="110">
        <v>11</v>
      </c>
      <c r="M14" s="23">
        <v>12</v>
      </c>
      <c r="N14" s="23">
        <v>13</v>
      </c>
      <c r="O14" s="110">
        <v>14</v>
      </c>
      <c r="P14" s="110">
        <v>15</v>
      </c>
      <c r="Q14" s="110">
        <v>16</v>
      </c>
      <c r="R14" s="110">
        <v>17</v>
      </c>
      <c r="S14" s="110">
        <v>18</v>
      </c>
      <c r="T14" s="23">
        <v>19</v>
      </c>
      <c r="U14" s="23">
        <v>20</v>
      </c>
      <c r="V14" s="110">
        <v>21</v>
      </c>
      <c r="W14" s="110">
        <v>22</v>
      </c>
      <c r="X14" s="110">
        <v>23</v>
      </c>
      <c r="Y14" s="110">
        <v>24</v>
      </c>
      <c r="Z14" s="110">
        <v>25</v>
      </c>
      <c r="AA14" s="23">
        <v>26</v>
      </c>
      <c r="AB14" s="23">
        <v>27</v>
      </c>
      <c r="AC14" s="110">
        <v>28</v>
      </c>
      <c r="AD14" s="110">
        <v>29</v>
      </c>
      <c r="AE14" s="110">
        <v>30</v>
      </c>
      <c r="AF14" s="110">
        <v>31</v>
      </c>
      <c r="AG14" s="18" t="s">
        <v>2</v>
      </c>
    </row>
    <row r="15" spans="1:33" ht="12.95" customHeight="1" x14ac:dyDescent="0.25">
      <c r="A15" s="5" t="s">
        <v>3</v>
      </c>
      <c r="B15" s="110" t="s">
        <v>5</v>
      </c>
      <c r="C15" s="110" t="s">
        <v>6</v>
      </c>
      <c r="D15" s="23" t="s">
        <v>7</v>
      </c>
      <c r="E15" s="110" t="s">
        <v>8</v>
      </c>
      <c r="F15" s="23" t="s">
        <v>9</v>
      </c>
      <c r="G15" s="23" t="s">
        <v>4</v>
      </c>
      <c r="H15" s="110" t="s">
        <v>19</v>
      </c>
      <c r="I15" s="110" t="s">
        <v>5</v>
      </c>
      <c r="J15" s="110" t="s">
        <v>6</v>
      </c>
      <c r="K15" s="110" t="s">
        <v>7</v>
      </c>
      <c r="L15" s="110" t="s">
        <v>8</v>
      </c>
      <c r="M15" s="23" t="s">
        <v>9</v>
      </c>
      <c r="N15" s="23" t="s">
        <v>4</v>
      </c>
      <c r="O15" s="110" t="s">
        <v>19</v>
      </c>
      <c r="P15" s="110" t="s">
        <v>5</v>
      </c>
      <c r="Q15" s="110" t="s">
        <v>6</v>
      </c>
      <c r="R15" s="110" t="s">
        <v>7</v>
      </c>
      <c r="S15" s="110" t="s">
        <v>8</v>
      </c>
      <c r="T15" s="23" t="s">
        <v>9</v>
      </c>
      <c r="U15" s="23" t="s">
        <v>4</v>
      </c>
      <c r="V15" s="110" t="s">
        <v>19</v>
      </c>
      <c r="W15" s="110" t="s">
        <v>5</v>
      </c>
      <c r="X15" s="110" t="s">
        <v>6</v>
      </c>
      <c r="Y15" s="110" t="s">
        <v>7</v>
      </c>
      <c r="Z15" s="110" t="s">
        <v>8</v>
      </c>
      <c r="AA15" s="23" t="s">
        <v>9</v>
      </c>
      <c r="AB15" s="23" t="s">
        <v>4</v>
      </c>
      <c r="AC15" s="110" t="s">
        <v>19</v>
      </c>
      <c r="AD15" s="110" t="s">
        <v>5</v>
      </c>
      <c r="AE15" s="110" t="s">
        <v>6</v>
      </c>
      <c r="AF15" s="110" t="s">
        <v>7</v>
      </c>
      <c r="AG15" s="18"/>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111"/>
      <c r="C17" s="111"/>
      <c r="D17" s="24"/>
      <c r="E17" s="111"/>
      <c r="F17" s="24"/>
      <c r="G17" s="24"/>
      <c r="H17" s="111"/>
      <c r="I17" s="111"/>
      <c r="J17" s="111"/>
      <c r="K17" s="111"/>
      <c r="L17" s="111"/>
      <c r="M17" s="24"/>
      <c r="N17" s="24"/>
      <c r="O17" s="111"/>
      <c r="P17" s="111"/>
      <c r="Q17" s="111"/>
      <c r="R17" s="111"/>
      <c r="S17" s="111"/>
      <c r="T17" s="24"/>
      <c r="U17" s="24"/>
      <c r="V17" s="111"/>
      <c r="W17" s="111"/>
      <c r="X17" s="111"/>
      <c r="Y17" s="111"/>
      <c r="Z17" s="111"/>
      <c r="AA17" s="24"/>
      <c r="AB17" s="24"/>
      <c r="AC17" s="111"/>
      <c r="AD17" s="111"/>
      <c r="AE17" s="111"/>
      <c r="AF17" s="16"/>
      <c r="AG17" s="5">
        <f>SUM(B17:AF17)</f>
        <v>0</v>
      </c>
    </row>
    <row r="18" spans="1:33" ht="12.95" customHeight="1" x14ac:dyDescent="0.25">
      <c r="A18" s="17" t="str">
        <f>Kerndaten!J14</f>
        <v>WP 4</v>
      </c>
      <c r="B18" s="111"/>
      <c r="C18" s="111"/>
      <c r="D18" s="24"/>
      <c r="E18" s="111"/>
      <c r="F18" s="24"/>
      <c r="G18" s="24"/>
      <c r="H18" s="111"/>
      <c r="I18" s="111"/>
      <c r="J18" s="111"/>
      <c r="K18" s="111"/>
      <c r="L18" s="111"/>
      <c r="M18" s="24"/>
      <c r="N18" s="24"/>
      <c r="O18" s="111"/>
      <c r="P18" s="111"/>
      <c r="Q18" s="111"/>
      <c r="R18" s="111"/>
      <c r="S18" s="111"/>
      <c r="T18" s="24"/>
      <c r="U18" s="24"/>
      <c r="V18" s="111"/>
      <c r="W18" s="111"/>
      <c r="X18" s="111"/>
      <c r="Y18" s="111"/>
      <c r="Z18" s="111"/>
      <c r="AA18" s="24"/>
      <c r="AB18" s="24"/>
      <c r="AC18" s="111"/>
      <c r="AD18" s="111"/>
      <c r="AE18" s="111"/>
      <c r="AF18" s="16"/>
      <c r="AG18" s="5">
        <f t="shared" ref="AG18:AG21" si="0">SUM(B18:AF18)</f>
        <v>0</v>
      </c>
    </row>
    <row r="19" spans="1:33" ht="12.95" customHeight="1" x14ac:dyDescent="0.25">
      <c r="A19" s="17" t="str">
        <f>Kerndaten!J15</f>
        <v>WP 5</v>
      </c>
      <c r="B19" s="111"/>
      <c r="C19" s="111"/>
      <c r="D19" s="24"/>
      <c r="E19" s="111"/>
      <c r="F19" s="24"/>
      <c r="G19" s="24"/>
      <c r="H19" s="111"/>
      <c r="I19" s="111"/>
      <c r="J19" s="111"/>
      <c r="K19" s="111"/>
      <c r="L19" s="111"/>
      <c r="M19" s="24"/>
      <c r="N19" s="24"/>
      <c r="O19" s="111"/>
      <c r="P19" s="111"/>
      <c r="Q19" s="111"/>
      <c r="R19" s="111"/>
      <c r="S19" s="111"/>
      <c r="T19" s="24"/>
      <c r="U19" s="24"/>
      <c r="V19" s="111"/>
      <c r="W19" s="111"/>
      <c r="X19" s="111"/>
      <c r="Y19" s="111"/>
      <c r="Z19" s="111"/>
      <c r="AA19" s="24"/>
      <c r="AB19" s="24"/>
      <c r="AC19" s="111"/>
      <c r="AD19" s="111"/>
      <c r="AE19" s="111"/>
      <c r="AF19" s="16"/>
      <c r="AG19" s="5">
        <f>SUM(C19:AF19)</f>
        <v>0</v>
      </c>
    </row>
    <row r="20" spans="1:33" ht="12.95" customHeight="1" x14ac:dyDescent="0.25">
      <c r="A20" s="17" t="str">
        <f>Kerndaten!J16</f>
        <v>WP 9</v>
      </c>
      <c r="B20" s="111"/>
      <c r="C20" s="111"/>
      <c r="D20" s="24"/>
      <c r="E20" s="111"/>
      <c r="F20" s="24"/>
      <c r="G20" s="24"/>
      <c r="H20" s="111"/>
      <c r="I20" s="111"/>
      <c r="J20" s="111"/>
      <c r="K20" s="111"/>
      <c r="L20" s="111"/>
      <c r="M20" s="24"/>
      <c r="N20" s="24"/>
      <c r="O20" s="111"/>
      <c r="P20" s="111"/>
      <c r="Q20" s="111"/>
      <c r="R20" s="111"/>
      <c r="S20" s="111"/>
      <c r="T20" s="24"/>
      <c r="U20" s="24"/>
      <c r="V20" s="111"/>
      <c r="W20" s="111"/>
      <c r="X20" s="111"/>
      <c r="Y20" s="111"/>
      <c r="Z20" s="111"/>
      <c r="AA20" s="24"/>
      <c r="AB20" s="24"/>
      <c r="AC20" s="111"/>
      <c r="AD20" s="111"/>
      <c r="AE20" s="111"/>
      <c r="AF20" s="16"/>
      <c r="AG20" s="5">
        <f t="shared" si="0"/>
        <v>0</v>
      </c>
    </row>
    <row r="21" spans="1:33" ht="12.95" customHeight="1" x14ac:dyDescent="0.25">
      <c r="A21" s="17" t="str">
        <f>Kerndaten!J17</f>
        <v>WP 10</v>
      </c>
      <c r="B21" s="111"/>
      <c r="C21" s="112"/>
      <c r="D21" s="25"/>
      <c r="E21" s="112"/>
      <c r="F21" s="25"/>
      <c r="G21" s="25"/>
      <c r="H21" s="112"/>
      <c r="I21" s="112"/>
      <c r="J21" s="112"/>
      <c r="K21" s="112"/>
      <c r="L21" s="112"/>
      <c r="M21" s="25"/>
      <c r="N21" s="25"/>
      <c r="O21" s="112"/>
      <c r="P21" s="112"/>
      <c r="Q21" s="112"/>
      <c r="R21" s="112"/>
      <c r="S21" s="112"/>
      <c r="T21" s="25"/>
      <c r="U21" s="25"/>
      <c r="V21" s="112"/>
      <c r="W21" s="112"/>
      <c r="X21" s="112"/>
      <c r="Y21" s="112"/>
      <c r="Z21" s="112"/>
      <c r="AA21" s="25"/>
      <c r="AB21" s="25"/>
      <c r="AC21" s="112"/>
      <c r="AD21" s="112"/>
      <c r="AE21" s="112"/>
      <c r="AF21" s="7"/>
      <c r="AG21" s="5">
        <f t="shared" si="0"/>
        <v>0</v>
      </c>
    </row>
    <row r="22" spans="1:33" ht="12.95" customHeight="1" x14ac:dyDescent="0.25">
      <c r="A22" s="17" t="str">
        <f>Kerndaten!J18</f>
        <v>WP 11</v>
      </c>
      <c r="B22" s="112"/>
      <c r="C22" s="112"/>
      <c r="D22" s="25"/>
      <c r="E22" s="112"/>
      <c r="F22" s="25"/>
      <c r="G22" s="25"/>
      <c r="H22" s="112"/>
      <c r="I22" s="112"/>
      <c r="J22" s="112"/>
      <c r="K22" s="112"/>
      <c r="L22" s="112"/>
      <c r="M22" s="25"/>
      <c r="N22" s="25"/>
      <c r="O22" s="112"/>
      <c r="P22" s="112"/>
      <c r="Q22" s="112"/>
      <c r="R22" s="112"/>
      <c r="S22" s="112"/>
      <c r="T22" s="25"/>
      <c r="U22" s="25"/>
      <c r="V22" s="112"/>
      <c r="W22" s="112"/>
      <c r="X22" s="112"/>
      <c r="Y22" s="112"/>
      <c r="Z22" s="112"/>
      <c r="AA22" s="25"/>
      <c r="AB22" s="25"/>
      <c r="AC22" s="112"/>
      <c r="AD22" s="112"/>
      <c r="AE22" s="112"/>
      <c r="AF22" s="7"/>
      <c r="AG22" s="5">
        <f>SUM(B22:AF22)</f>
        <v>0</v>
      </c>
    </row>
    <row r="23" spans="1:33" ht="12.95" customHeight="1" x14ac:dyDescent="0.25">
      <c r="A23" s="17" t="str">
        <f>Kerndaten!J19</f>
        <v>WP 12</v>
      </c>
      <c r="B23" s="112"/>
      <c r="C23" s="112"/>
      <c r="D23" s="25"/>
      <c r="E23" s="112"/>
      <c r="F23" s="25"/>
      <c r="G23" s="25"/>
      <c r="H23" s="112"/>
      <c r="I23" s="112"/>
      <c r="J23" s="112"/>
      <c r="K23" s="112"/>
      <c r="L23" s="112"/>
      <c r="M23" s="25"/>
      <c r="N23" s="25"/>
      <c r="O23" s="112"/>
      <c r="P23" s="112"/>
      <c r="Q23" s="112"/>
      <c r="R23" s="112"/>
      <c r="S23" s="112"/>
      <c r="T23" s="25"/>
      <c r="U23" s="25"/>
      <c r="V23" s="112"/>
      <c r="W23" s="112"/>
      <c r="X23" s="112"/>
      <c r="Y23" s="112"/>
      <c r="Z23" s="112"/>
      <c r="AA23" s="25"/>
      <c r="AB23" s="25"/>
      <c r="AC23" s="112"/>
      <c r="AD23" s="112"/>
      <c r="AE23" s="112"/>
      <c r="AF23" s="7"/>
      <c r="AG23" s="5">
        <f>SUM(B23:AF23)</f>
        <v>0</v>
      </c>
    </row>
    <row r="24" spans="1:33" ht="12.95" customHeight="1" x14ac:dyDescent="0.25">
      <c r="A24" s="6" t="s">
        <v>41</v>
      </c>
      <c r="B24" s="162">
        <f t="shared" ref="B24:AA24" si="1">IF(AND(B41&gt;0, SUM(B17:B23)&gt;0),"Fehler",SUM(B17:B23))</f>
        <v>0</v>
      </c>
      <c r="C24" s="163">
        <f>IF(AND(C41&gt;0, SUM(C17:C23)&gt;0),"Fehler",SUM(C17:C23))</f>
        <v>0</v>
      </c>
      <c r="D24" s="155">
        <f t="shared" si="1"/>
        <v>0</v>
      </c>
      <c r="E24" s="163">
        <f t="shared" si="1"/>
        <v>0</v>
      </c>
      <c r="F24" s="155">
        <f t="shared" si="1"/>
        <v>0</v>
      </c>
      <c r="G24" s="155">
        <f t="shared" si="1"/>
        <v>0</v>
      </c>
      <c r="H24" s="163">
        <f t="shared" si="1"/>
        <v>0</v>
      </c>
      <c r="I24" s="163">
        <f t="shared" si="1"/>
        <v>0</v>
      </c>
      <c r="J24" s="163">
        <f t="shared" si="1"/>
        <v>0</v>
      </c>
      <c r="K24" s="163">
        <f t="shared" si="1"/>
        <v>0</v>
      </c>
      <c r="L24" s="163">
        <f t="shared" si="1"/>
        <v>0</v>
      </c>
      <c r="M24" s="155">
        <f t="shared" si="1"/>
        <v>0</v>
      </c>
      <c r="N24" s="155">
        <f t="shared" si="1"/>
        <v>0</v>
      </c>
      <c r="O24" s="163">
        <f t="shared" si="1"/>
        <v>0</v>
      </c>
      <c r="P24" s="163">
        <f t="shared" si="1"/>
        <v>0</v>
      </c>
      <c r="Q24" s="163">
        <f t="shared" si="1"/>
        <v>0</v>
      </c>
      <c r="R24" s="163">
        <f t="shared" si="1"/>
        <v>0</v>
      </c>
      <c r="S24" s="163">
        <f t="shared" si="1"/>
        <v>0</v>
      </c>
      <c r="T24" s="155">
        <f t="shared" si="1"/>
        <v>0</v>
      </c>
      <c r="U24" s="155">
        <f t="shared" si="1"/>
        <v>0</v>
      </c>
      <c r="V24" s="163">
        <f t="shared" si="1"/>
        <v>0</v>
      </c>
      <c r="W24" s="163">
        <f t="shared" si="1"/>
        <v>0</v>
      </c>
      <c r="X24" s="163">
        <f t="shared" si="1"/>
        <v>0</v>
      </c>
      <c r="Y24" s="163">
        <f t="shared" si="1"/>
        <v>0</v>
      </c>
      <c r="Z24" s="163">
        <f t="shared" si="1"/>
        <v>0</v>
      </c>
      <c r="AA24" s="155">
        <f t="shared" si="1"/>
        <v>0</v>
      </c>
      <c r="AB24" s="155">
        <f t="shared" ref="AB24" si="2">SUM(AB17:AB23)</f>
        <v>0</v>
      </c>
      <c r="AC24" s="163">
        <f>IF(AND(AC41&gt;0, SUM(AC17:AC23)&gt;0),"Fehler",SUM(AC17:AC23))</f>
        <v>0</v>
      </c>
      <c r="AD24" s="163">
        <f>IF(AND(AD41&gt;0, SUM(AD17:AD23)&gt;0),"Fehler",SUM(AD17:AD23))</f>
        <v>0</v>
      </c>
      <c r="AE24" s="163">
        <f>IF(AND(AE41&gt;0, SUM(AE17:AE23)&gt;0),"Fehler",SUM(AE17:AE23))</f>
        <v>0</v>
      </c>
      <c r="AF24" s="90">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111"/>
      <c r="C27" s="112"/>
      <c r="D27" s="25"/>
      <c r="E27" s="112"/>
      <c r="F27" s="25"/>
      <c r="G27" s="25"/>
      <c r="H27" s="112"/>
      <c r="I27" s="112"/>
      <c r="J27" s="112"/>
      <c r="K27" s="112"/>
      <c r="L27" s="112"/>
      <c r="M27" s="25"/>
      <c r="N27" s="25"/>
      <c r="O27" s="112"/>
      <c r="P27" s="112"/>
      <c r="Q27" s="112"/>
      <c r="R27" s="112"/>
      <c r="S27" s="112"/>
      <c r="T27" s="25"/>
      <c r="U27" s="25"/>
      <c r="V27" s="112"/>
      <c r="W27" s="112"/>
      <c r="X27" s="112"/>
      <c r="Y27" s="112"/>
      <c r="Z27" s="112"/>
      <c r="AA27" s="25"/>
      <c r="AB27" s="25"/>
      <c r="AC27" s="112"/>
      <c r="AD27" s="112"/>
      <c r="AE27" s="112"/>
      <c r="AF27" s="7"/>
      <c r="AG27" s="5">
        <f>SUM(B27:AF27)</f>
        <v>0</v>
      </c>
    </row>
    <row r="28" spans="1:33" ht="12.95" customHeight="1" x14ac:dyDescent="0.25">
      <c r="A28" s="5" t="str">
        <f>Kerndaten!H24</f>
        <v>B</v>
      </c>
      <c r="B28" s="112"/>
      <c r="C28" s="112"/>
      <c r="D28" s="25"/>
      <c r="E28" s="112"/>
      <c r="F28" s="25"/>
      <c r="G28" s="25"/>
      <c r="H28" s="112"/>
      <c r="I28" s="112"/>
      <c r="J28" s="112"/>
      <c r="K28" s="112"/>
      <c r="L28" s="112"/>
      <c r="M28" s="25"/>
      <c r="N28" s="25"/>
      <c r="O28" s="112"/>
      <c r="P28" s="112"/>
      <c r="Q28" s="112"/>
      <c r="R28" s="112"/>
      <c r="S28" s="112"/>
      <c r="T28" s="25"/>
      <c r="U28" s="25"/>
      <c r="V28" s="112"/>
      <c r="W28" s="112"/>
      <c r="X28" s="112"/>
      <c r="Y28" s="112"/>
      <c r="Z28" s="112"/>
      <c r="AA28" s="25"/>
      <c r="AB28" s="25"/>
      <c r="AC28" s="112"/>
      <c r="AD28" s="112"/>
      <c r="AE28" s="112"/>
      <c r="AF28" s="7"/>
      <c r="AG28" s="5">
        <f>SUM(B28:AF28)</f>
        <v>0</v>
      </c>
    </row>
    <row r="29" spans="1:33" ht="12.95" customHeight="1" x14ac:dyDescent="0.25">
      <c r="A29" s="5" t="str">
        <f>Kerndaten!H25</f>
        <v>C</v>
      </c>
      <c r="B29" s="112"/>
      <c r="C29" s="112"/>
      <c r="D29" s="25"/>
      <c r="E29" s="112"/>
      <c r="F29" s="25"/>
      <c r="G29" s="25"/>
      <c r="H29" s="112"/>
      <c r="I29" s="112"/>
      <c r="J29" s="112"/>
      <c r="K29" s="112"/>
      <c r="L29" s="112"/>
      <c r="M29" s="25"/>
      <c r="N29" s="25"/>
      <c r="O29" s="112"/>
      <c r="P29" s="112"/>
      <c r="Q29" s="112"/>
      <c r="R29" s="112"/>
      <c r="S29" s="112"/>
      <c r="T29" s="25"/>
      <c r="U29" s="25"/>
      <c r="V29" s="112"/>
      <c r="W29" s="112"/>
      <c r="X29" s="112"/>
      <c r="Y29" s="112"/>
      <c r="Z29" s="112"/>
      <c r="AA29" s="25"/>
      <c r="AB29" s="25"/>
      <c r="AC29" s="112"/>
      <c r="AD29" s="112"/>
      <c r="AE29" s="112"/>
      <c r="AF29" s="7"/>
      <c r="AG29" s="5">
        <f>SUM(B29:AF29)</f>
        <v>0</v>
      </c>
    </row>
    <row r="30" spans="1:33" ht="12.95" customHeight="1" x14ac:dyDescent="0.25">
      <c r="A30" s="6" t="s">
        <v>41</v>
      </c>
      <c r="B30" s="162">
        <f t="shared" ref="B30:AF30" si="3">IF(AND(B41&gt;0, SUM(B27:B29)&gt;0),"Fehler",SUM(B27:B29))</f>
        <v>0</v>
      </c>
      <c r="C30" s="163">
        <f t="shared" si="3"/>
        <v>0</v>
      </c>
      <c r="D30" s="155">
        <f t="shared" si="3"/>
        <v>0</v>
      </c>
      <c r="E30" s="163">
        <f t="shared" si="3"/>
        <v>0</v>
      </c>
      <c r="F30" s="155">
        <f t="shared" si="3"/>
        <v>0</v>
      </c>
      <c r="G30" s="155">
        <f t="shared" si="3"/>
        <v>0</v>
      </c>
      <c r="H30" s="163">
        <f t="shared" si="3"/>
        <v>0</v>
      </c>
      <c r="I30" s="163">
        <f t="shared" si="3"/>
        <v>0</v>
      </c>
      <c r="J30" s="163">
        <f t="shared" si="3"/>
        <v>0</v>
      </c>
      <c r="K30" s="163">
        <f t="shared" si="3"/>
        <v>0</v>
      </c>
      <c r="L30" s="163">
        <f t="shared" si="3"/>
        <v>0</v>
      </c>
      <c r="M30" s="155">
        <f t="shared" si="3"/>
        <v>0</v>
      </c>
      <c r="N30" s="155">
        <f t="shared" si="3"/>
        <v>0</v>
      </c>
      <c r="O30" s="163">
        <f t="shared" si="3"/>
        <v>0</v>
      </c>
      <c r="P30" s="163">
        <f t="shared" si="3"/>
        <v>0</v>
      </c>
      <c r="Q30" s="163">
        <f t="shared" si="3"/>
        <v>0</v>
      </c>
      <c r="R30" s="163">
        <f t="shared" si="3"/>
        <v>0</v>
      </c>
      <c r="S30" s="163">
        <f t="shared" si="3"/>
        <v>0</v>
      </c>
      <c r="T30" s="155">
        <f t="shared" si="3"/>
        <v>0</v>
      </c>
      <c r="U30" s="155">
        <f t="shared" si="3"/>
        <v>0</v>
      </c>
      <c r="V30" s="163">
        <f t="shared" si="3"/>
        <v>0</v>
      </c>
      <c r="W30" s="163">
        <f t="shared" si="3"/>
        <v>0</v>
      </c>
      <c r="X30" s="163">
        <f t="shared" si="3"/>
        <v>0</v>
      </c>
      <c r="Y30" s="163">
        <f t="shared" si="3"/>
        <v>0</v>
      </c>
      <c r="Z30" s="163">
        <f t="shared" si="3"/>
        <v>0</v>
      </c>
      <c r="AA30" s="155">
        <f t="shared" si="3"/>
        <v>0</v>
      </c>
      <c r="AB30" s="155">
        <f t="shared" si="3"/>
        <v>0</v>
      </c>
      <c r="AC30" s="163">
        <f t="shared" si="3"/>
        <v>0</v>
      </c>
      <c r="AD30" s="163">
        <f t="shared" si="3"/>
        <v>0</v>
      </c>
      <c r="AE30" s="90">
        <f t="shared" si="3"/>
        <v>0</v>
      </c>
      <c r="AF30" s="90">
        <f t="shared" si="3"/>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111"/>
      <c r="C33" s="112"/>
      <c r="D33" s="25"/>
      <c r="E33" s="112"/>
      <c r="F33" s="25"/>
      <c r="G33" s="25"/>
      <c r="H33" s="112"/>
      <c r="I33" s="112"/>
      <c r="J33" s="112"/>
      <c r="K33" s="112"/>
      <c r="L33" s="112"/>
      <c r="M33" s="25"/>
      <c r="N33" s="25"/>
      <c r="O33" s="112"/>
      <c r="P33" s="112"/>
      <c r="Q33" s="112"/>
      <c r="R33" s="112"/>
      <c r="S33" s="112"/>
      <c r="T33" s="25"/>
      <c r="U33" s="25"/>
      <c r="V33" s="112"/>
      <c r="W33" s="112"/>
      <c r="X33" s="112"/>
      <c r="Y33" s="112"/>
      <c r="Z33" s="112"/>
      <c r="AA33" s="25"/>
      <c r="AB33" s="25"/>
      <c r="AC33" s="112"/>
      <c r="AD33" s="112"/>
      <c r="AE33" s="7"/>
      <c r="AF33" s="7"/>
      <c r="AG33" s="5">
        <f>SUM(B33:AF33)</f>
        <v>0</v>
      </c>
    </row>
    <row r="34" spans="1:33" ht="12.95" customHeight="1" x14ac:dyDescent="0.25">
      <c r="A34" s="17" t="s">
        <v>87</v>
      </c>
      <c r="B34" s="112"/>
      <c r="C34" s="112"/>
      <c r="D34" s="25"/>
      <c r="E34" s="112"/>
      <c r="F34" s="25"/>
      <c r="G34" s="25"/>
      <c r="H34" s="112"/>
      <c r="I34" s="112"/>
      <c r="J34" s="112"/>
      <c r="K34" s="112"/>
      <c r="L34" s="112"/>
      <c r="M34" s="25"/>
      <c r="N34" s="25"/>
      <c r="O34" s="112"/>
      <c r="P34" s="112"/>
      <c r="Q34" s="112"/>
      <c r="R34" s="112"/>
      <c r="S34" s="112"/>
      <c r="T34" s="25"/>
      <c r="U34" s="25"/>
      <c r="V34" s="112"/>
      <c r="W34" s="112"/>
      <c r="X34" s="112"/>
      <c r="Y34" s="112"/>
      <c r="Z34" s="112"/>
      <c r="AA34" s="25"/>
      <c r="AB34" s="25"/>
      <c r="AC34" s="112"/>
      <c r="AD34" s="112"/>
      <c r="AE34" s="7"/>
      <c r="AF34" s="7"/>
      <c r="AG34" s="5">
        <f>SUM(B34:AF34)</f>
        <v>0</v>
      </c>
    </row>
    <row r="35" spans="1:33" ht="12.95" customHeight="1" x14ac:dyDescent="0.25">
      <c r="A35" s="17" t="s">
        <v>17</v>
      </c>
      <c r="B35" s="112"/>
      <c r="C35" s="112"/>
      <c r="D35" s="25"/>
      <c r="E35" s="112"/>
      <c r="F35" s="25"/>
      <c r="G35" s="25"/>
      <c r="H35" s="112"/>
      <c r="I35" s="112"/>
      <c r="J35" s="112"/>
      <c r="K35" s="112"/>
      <c r="L35" s="112"/>
      <c r="M35" s="25"/>
      <c r="N35" s="25"/>
      <c r="O35" s="112"/>
      <c r="P35" s="112"/>
      <c r="Q35" s="112"/>
      <c r="R35" s="112"/>
      <c r="S35" s="112"/>
      <c r="T35" s="25"/>
      <c r="U35" s="25"/>
      <c r="V35" s="112"/>
      <c r="W35" s="112"/>
      <c r="X35" s="112"/>
      <c r="Y35" s="112"/>
      <c r="Z35" s="112"/>
      <c r="AA35" s="25"/>
      <c r="AB35" s="25"/>
      <c r="AC35" s="112"/>
      <c r="AD35" s="112"/>
      <c r="AE35" s="7"/>
      <c r="AF35" s="7"/>
      <c r="AG35" s="5">
        <f>SUM(B35:AF35)</f>
        <v>0</v>
      </c>
    </row>
    <row r="36" spans="1:33" ht="12.95" customHeight="1" x14ac:dyDescent="0.25">
      <c r="A36" s="6" t="s">
        <v>41</v>
      </c>
      <c r="B36" s="162">
        <f t="shared" ref="B36:AF36" si="4">IF(AND(B41&gt;0,SUM(B33:B35)&gt;0),"Fehler",SUM(B33:B35))</f>
        <v>0</v>
      </c>
      <c r="C36" s="163">
        <f t="shared" si="4"/>
        <v>0</v>
      </c>
      <c r="D36" s="155">
        <f t="shared" si="4"/>
        <v>0</v>
      </c>
      <c r="E36" s="163">
        <f t="shared" si="4"/>
        <v>0</v>
      </c>
      <c r="F36" s="155">
        <f t="shared" si="4"/>
        <v>0</v>
      </c>
      <c r="G36" s="155">
        <f t="shared" si="4"/>
        <v>0</v>
      </c>
      <c r="H36" s="163">
        <f t="shared" si="4"/>
        <v>0</v>
      </c>
      <c r="I36" s="163">
        <f t="shared" si="4"/>
        <v>0</v>
      </c>
      <c r="J36" s="163">
        <f t="shared" si="4"/>
        <v>0</v>
      </c>
      <c r="K36" s="163">
        <f t="shared" si="4"/>
        <v>0</v>
      </c>
      <c r="L36" s="163">
        <f t="shared" si="4"/>
        <v>0</v>
      </c>
      <c r="M36" s="155">
        <f t="shared" si="4"/>
        <v>0</v>
      </c>
      <c r="N36" s="155">
        <f t="shared" si="4"/>
        <v>0</v>
      </c>
      <c r="O36" s="163">
        <f t="shared" si="4"/>
        <v>0</v>
      </c>
      <c r="P36" s="163">
        <f t="shared" si="4"/>
        <v>0</v>
      </c>
      <c r="Q36" s="163">
        <f t="shared" si="4"/>
        <v>0</v>
      </c>
      <c r="R36" s="163">
        <f t="shared" si="4"/>
        <v>0</v>
      </c>
      <c r="S36" s="163">
        <f t="shared" si="4"/>
        <v>0</v>
      </c>
      <c r="T36" s="155">
        <f t="shared" si="4"/>
        <v>0</v>
      </c>
      <c r="U36" s="155">
        <f t="shared" si="4"/>
        <v>0</v>
      </c>
      <c r="V36" s="163">
        <f t="shared" si="4"/>
        <v>0</v>
      </c>
      <c r="W36" s="163">
        <f t="shared" si="4"/>
        <v>0</v>
      </c>
      <c r="X36" s="163">
        <f t="shared" si="4"/>
        <v>0</v>
      </c>
      <c r="Y36" s="163">
        <f t="shared" si="4"/>
        <v>0</v>
      </c>
      <c r="Z36" s="163">
        <f t="shared" si="4"/>
        <v>0</v>
      </c>
      <c r="AA36" s="155">
        <f t="shared" si="4"/>
        <v>0</v>
      </c>
      <c r="AB36" s="155">
        <f t="shared" si="4"/>
        <v>0</v>
      </c>
      <c r="AC36" s="163">
        <f t="shared" si="4"/>
        <v>0</v>
      </c>
      <c r="AD36" s="163">
        <f t="shared" si="4"/>
        <v>0</v>
      </c>
      <c r="AE36" s="163">
        <f t="shared" si="4"/>
        <v>0</v>
      </c>
      <c r="AF36" s="90">
        <f t="shared" si="4"/>
        <v>0</v>
      </c>
      <c r="AG36" s="152">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112"/>
      <c r="C38" s="112"/>
      <c r="D38" s="25"/>
      <c r="E38" s="112"/>
      <c r="F38" s="25"/>
      <c r="G38" s="25"/>
      <c r="H38" s="112"/>
      <c r="I38" s="112"/>
      <c r="J38" s="112"/>
      <c r="K38" s="112"/>
      <c r="L38" s="112"/>
      <c r="M38" s="25"/>
      <c r="N38" s="25"/>
      <c r="O38" s="112"/>
      <c r="P38" s="112"/>
      <c r="Q38" s="112"/>
      <c r="R38" s="112"/>
      <c r="S38" s="112"/>
      <c r="T38" s="25"/>
      <c r="U38" s="25"/>
      <c r="V38" s="112"/>
      <c r="W38" s="112"/>
      <c r="X38" s="112"/>
      <c r="Y38" s="112"/>
      <c r="Z38" s="112"/>
      <c r="AA38" s="25"/>
      <c r="AB38" s="25"/>
      <c r="AC38" s="112"/>
      <c r="AD38" s="112"/>
      <c r="AE38" s="7"/>
      <c r="AF38" s="7"/>
      <c r="AG38" s="5">
        <f>SUM(B38:AF38)</f>
        <v>0</v>
      </c>
    </row>
    <row r="39" spans="1:33" ht="12.95" customHeight="1" x14ac:dyDescent="0.25">
      <c r="A39" s="17" t="s">
        <v>89</v>
      </c>
      <c r="B39" s="112"/>
      <c r="C39" s="112"/>
      <c r="D39" s="25"/>
      <c r="E39" s="112"/>
      <c r="F39" s="25"/>
      <c r="G39" s="25"/>
      <c r="H39" s="112"/>
      <c r="I39" s="112"/>
      <c r="J39" s="112"/>
      <c r="K39" s="112"/>
      <c r="L39" s="112"/>
      <c r="M39" s="25"/>
      <c r="N39" s="25"/>
      <c r="O39" s="112"/>
      <c r="P39" s="112"/>
      <c r="Q39" s="112"/>
      <c r="R39" s="112"/>
      <c r="S39" s="112"/>
      <c r="T39" s="25"/>
      <c r="U39" s="25"/>
      <c r="V39" s="112"/>
      <c r="W39" s="112"/>
      <c r="X39" s="112"/>
      <c r="Y39" s="112"/>
      <c r="Z39" s="112"/>
      <c r="AA39" s="25"/>
      <c r="AB39" s="25"/>
      <c r="AC39" s="112"/>
      <c r="AD39" s="112"/>
      <c r="AE39" s="7"/>
      <c r="AF39" s="7"/>
      <c r="AG39" s="5">
        <f>SUM(B39:AF39)</f>
        <v>0</v>
      </c>
    </row>
    <row r="40" spans="1:33" ht="12.95" customHeight="1" x14ac:dyDescent="0.25">
      <c r="A40" s="17" t="s">
        <v>90</v>
      </c>
      <c r="B40" s="112"/>
      <c r="C40" s="112"/>
      <c r="D40" s="25"/>
      <c r="E40" s="112"/>
      <c r="F40" s="25"/>
      <c r="G40" s="25"/>
      <c r="H40" s="112"/>
      <c r="I40" s="112"/>
      <c r="J40" s="112"/>
      <c r="K40" s="112"/>
      <c r="L40" s="112"/>
      <c r="M40" s="25"/>
      <c r="N40" s="25"/>
      <c r="O40" s="112"/>
      <c r="P40" s="112"/>
      <c r="Q40" s="112"/>
      <c r="R40" s="112"/>
      <c r="S40" s="112"/>
      <c r="T40" s="25"/>
      <c r="U40" s="25"/>
      <c r="V40" s="112"/>
      <c r="W40" s="112"/>
      <c r="X40" s="112"/>
      <c r="Y40" s="112"/>
      <c r="Z40" s="112"/>
      <c r="AA40" s="25"/>
      <c r="AB40" s="25"/>
      <c r="AC40" s="112"/>
      <c r="AD40" s="112"/>
      <c r="AE40" s="7"/>
      <c r="AF40" s="7"/>
      <c r="AG40" s="5">
        <f>SUM(B40:AF40)</f>
        <v>0</v>
      </c>
    </row>
    <row r="41" spans="1:33" ht="12.95" customHeight="1" x14ac:dyDescent="0.25">
      <c r="A41" s="6" t="s">
        <v>12</v>
      </c>
      <c r="B41" s="113">
        <f t="shared" ref="B41:AF41" si="5">IF(B38+B39+B40=0, 0, B38+B39+B40 )</f>
        <v>0</v>
      </c>
      <c r="C41" s="113">
        <f t="shared" si="5"/>
        <v>0</v>
      </c>
      <c r="D41" s="155">
        <f t="shared" si="5"/>
        <v>0</v>
      </c>
      <c r="E41" s="113">
        <f t="shared" si="5"/>
        <v>0</v>
      </c>
      <c r="F41" s="151">
        <f t="shared" si="5"/>
        <v>0</v>
      </c>
      <c r="G41" s="151">
        <f t="shared" si="5"/>
        <v>0</v>
      </c>
      <c r="H41" s="113">
        <f t="shared" si="5"/>
        <v>0</v>
      </c>
      <c r="I41" s="113">
        <f t="shared" si="5"/>
        <v>0</v>
      </c>
      <c r="J41" s="113">
        <f t="shared" si="5"/>
        <v>0</v>
      </c>
      <c r="K41" s="113">
        <f t="shared" si="5"/>
        <v>0</v>
      </c>
      <c r="L41" s="113">
        <f t="shared" si="5"/>
        <v>0</v>
      </c>
      <c r="M41" s="151">
        <f t="shared" si="5"/>
        <v>0</v>
      </c>
      <c r="N41" s="151">
        <f t="shared" si="5"/>
        <v>0</v>
      </c>
      <c r="O41" s="113">
        <f t="shared" si="5"/>
        <v>0</v>
      </c>
      <c r="P41" s="113">
        <f t="shared" si="5"/>
        <v>0</v>
      </c>
      <c r="Q41" s="113">
        <f t="shared" si="5"/>
        <v>0</v>
      </c>
      <c r="R41" s="113">
        <f t="shared" si="5"/>
        <v>0</v>
      </c>
      <c r="S41" s="113">
        <f t="shared" si="5"/>
        <v>0</v>
      </c>
      <c r="T41" s="151">
        <f t="shared" si="5"/>
        <v>0</v>
      </c>
      <c r="U41" s="151">
        <f t="shared" si="5"/>
        <v>0</v>
      </c>
      <c r="V41" s="113">
        <f t="shared" si="5"/>
        <v>0</v>
      </c>
      <c r="W41" s="113">
        <f t="shared" si="5"/>
        <v>0</v>
      </c>
      <c r="X41" s="113">
        <f t="shared" si="5"/>
        <v>0</v>
      </c>
      <c r="Y41" s="113">
        <f t="shared" si="5"/>
        <v>0</v>
      </c>
      <c r="Z41" s="113">
        <f t="shared" si="5"/>
        <v>0</v>
      </c>
      <c r="AA41" s="151">
        <f t="shared" si="5"/>
        <v>0</v>
      </c>
      <c r="AB41" s="151">
        <f t="shared" si="5"/>
        <v>0</v>
      </c>
      <c r="AC41" s="113">
        <f t="shared" si="5"/>
        <v>0</v>
      </c>
      <c r="AD41" s="113">
        <f t="shared" si="5"/>
        <v>0</v>
      </c>
      <c r="AE41" s="5">
        <f t="shared" si="5"/>
        <v>0</v>
      </c>
      <c r="AF41" s="5">
        <f t="shared" si="5"/>
        <v>0</v>
      </c>
      <c r="AG41" s="152">
        <f>SUM(B41:AF41)</f>
        <v>0</v>
      </c>
    </row>
    <row r="42" spans="1:33" x14ac:dyDescent="0.25">
      <c r="B42" s="51"/>
      <c r="C42" s="51"/>
      <c r="AD42" s="51"/>
    </row>
    <row r="43" spans="1:33" x14ac:dyDescent="0.25">
      <c r="A43" s="156" t="s">
        <v>13</v>
      </c>
      <c r="B43" s="113">
        <f t="shared" ref="B43:AF43" si="6">IF(B41&gt;0,"Absence",B24+B30+B36)</f>
        <v>0</v>
      </c>
      <c r="C43" s="113">
        <f t="shared" si="6"/>
        <v>0</v>
      </c>
      <c r="D43" s="151">
        <f t="shared" si="6"/>
        <v>0</v>
      </c>
      <c r="E43" s="113">
        <f t="shared" si="6"/>
        <v>0</v>
      </c>
      <c r="F43" s="151">
        <f t="shared" si="6"/>
        <v>0</v>
      </c>
      <c r="G43" s="151">
        <f t="shared" si="6"/>
        <v>0</v>
      </c>
      <c r="H43" s="113">
        <f t="shared" si="6"/>
        <v>0</v>
      </c>
      <c r="I43" s="113">
        <f t="shared" si="6"/>
        <v>0</v>
      </c>
      <c r="J43" s="113">
        <f t="shared" si="6"/>
        <v>0</v>
      </c>
      <c r="K43" s="113">
        <f t="shared" si="6"/>
        <v>0</v>
      </c>
      <c r="L43" s="113">
        <f t="shared" si="6"/>
        <v>0</v>
      </c>
      <c r="M43" s="151">
        <f t="shared" si="6"/>
        <v>0</v>
      </c>
      <c r="N43" s="151">
        <f t="shared" si="6"/>
        <v>0</v>
      </c>
      <c r="O43" s="113">
        <f t="shared" si="6"/>
        <v>0</v>
      </c>
      <c r="P43" s="113">
        <f t="shared" si="6"/>
        <v>0</v>
      </c>
      <c r="Q43" s="113">
        <f t="shared" si="6"/>
        <v>0</v>
      </c>
      <c r="R43" s="113">
        <f t="shared" si="6"/>
        <v>0</v>
      </c>
      <c r="S43" s="113">
        <f t="shared" si="6"/>
        <v>0</v>
      </c>
      <c r="T43" s="151">
        <f t="shared" si="6"/>
        <v>0</v>
      </c>
      <c r="U43" s="151">
        <f t="shared" si="6"/>
        <v>0</v>
      </c>
      <c r="V43" s="113">
        <f t="shared" si="6"/>
        <v>0</v>
      </c>
      <c r="W43" s="113">
        <f t="shared" si="6"/>
        <v>0</v>
      </c>
      <c r="X43" s="113">
        <f t="shared" si="6"/>
        <v>0</v>
      </c>
      <c r="Y43" s="113">
        <f t="shared" si="6"/>
        <v>0</v>
      </c>
      <c r="Z43" s="113">
        <f t="shared" si="6"/>
        <v>0</v>
      </c>
      <c r="AA43" s="151">
        <f t="shared" si="6"/>
        <v>0</v>
      </c>
      <c r="AB43" s="151">
        <f t="shared" si="6"/>
        <v>0</v>
      </c>
      <c r="AC43" s="113">
        <f t="shared" si="6"/>
        <v>0</v>
      </c>
      <c r="AD43" s="113">
        <f t="shared" si="6"/>
        <v>0</v>
      </c>
      <c r="AE43" s="5">
        <f t="shared" si="6"/>
        <v>0</v>
      </c>
      <c r="AF43" s="5">
        <f t="shared" si="6"/>
        <v>0</v>
      </c>
      <c r="AG43" s="152">
        <f>SUM(B43:AF43)</f>
        <v>0</v>
      </c>
    </row>
    <row r="44" spans="1:33" x14ac:dyDescent="0.25">
      <c r="A44" s="3"/>
      <c r="B44" s="51"/>
      <c r="C44" s="51"/>
      <c r="AG44" s="4"/>
    </row>
    <row r="45" spans="1:33" x14ac:dyDescent="0.25">
      <c r="A45" s="6" t="s">
        <v>14</v>
      </c>
      <c r="B45" s="113">
        <f t="shared" ref="B45:AF45" si="7">IF(B41=0, B43,B41)</f>
        <v>0</v>
      </c>
      <c r="C45" s="113">
        <f t="shared" si="7"/>
        <v>0</v>
      </c>
      <c r="D45" s="151">
        <f>IF(D41=0, D43,D41)</f>
        <v>0</v>
      </c>
      <c r="E45" s="113">
        <f t="shared" si="7"/>
        <v>0</v>
      </c>
      <c r="F45" s="151">
        <f t="shared" si="7"/>
        <v>0</v>
      </c>
      <c r="G45" s="151">
        <f t="shared" si="7"/>
        <v>0</v>
      </c>
      <c r="H45" s="113">
        <f t="shared" si="7"/>
        <v>0</v>
      </c>
      <c r="I45" s="113">
        <f t="shared" si="7"/>
        <v>0</v>
      </c>
      <c r="J45" s="113">
        <f t="shared" si="7"/>
        <v>0</v>
      </c>
      <c r="K45" s="113">
        <f t="shared" si="7"/>
        <v>0</v>
      </c>
      <c r="L45" s="113">
        <f t="shared" si="7"/>
        <v>0</v>
      </c>
      <c r="M45" s="151">
        <f t="shared" si="7"/>
        <v>0</v>
      </c>
      <c r="N45" s="151">
        <f t="shared" si="7"/>
        <v>0</v>
      </c>
      <c r="O45" s="113">
        <f t="shared" si="7"/>
        <v>0</v>
      </c>
      <c r="P45" s="113">
        <f t="shared" si="7"/>
        <v>0</v>
      </c>
      <c r="Q45" s="113">
        <f t="shared" si="7"/>
        <v>0</v>
      </c>
      <c r="R45" s="113">
        <f t="shared" si="7"/>
        <v>0</v>
      </c>
      <c r="S45" s="113">
        <f t="shared" si="7"/>
        <v>0</v>
      </c>
      <c r="T45" s="151">
        <f t="shared" si="7"/>
        <v>0</v>
      </c>
      <c r="U45" s="151">
        <f t="shared" si="7"/>
        <v>0</v>
      </c>
      <c r="V45" s="113">
        <f t="shared" si="7"/>
        <v>0</v>
      </c>
      <c r="W45" s="113">
        <f t="shared" si="7"/>
        <v>0</v>
      </c>
      <c r="X45" s="113">
        <f t="shared" si="7"/>
        <v>0</v>
      </c>
      <c r="Y45" s="113">
        <f t="shared" si="7"/>
        <v>0</v>
      </c>
      <c r="Z45" s="113">
        <f t="shared" si="7"/>
        <v>0</v>
      </c>
      <c r="AA45" s="151">
        <f t="shared" si="7"/>
        <v>0</v>
      </c>
      <c r="AB45" s="151">
        <f t="shared" si="7"/>
        <v>0</v>
      </c>
      <c r="AC45" s="113">
        <f t="shared" si="7"/>
        <v>0</v>
      </c>
      <c r="AD45" s="113">
        <f t="shared" si="7"/>
        <v>0</v>
      </c>
      <c r="AE45" s="5">
        <f t="shared" si="7"/>
        <v>0</v>
      </c>
      <c r="AF45" s="5">
        <f t="shared" si="7"/>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30" priority="2" operator="containsText" text="Fehler">
      <formula>NOT(ISERROR(SEARCH("Fehler",A24)))</formula>
    </cfRule>
  </conditionalFormatting>
  <conditionalFormatting sqref="A43:XFD43">
    <cfRule type="containsText" dxfId="29"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5703125" customWidth="1"/>
    <col min="2" max="3" width="4.7109375" customWidth="1"/>
    <col min="4" max="4" width="4.140625" customWidth="1"/>
    <col min="5"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37</v>
      </c>
      <c r="Y2" s="199"/>
      <c r="Z2" s="200"/>
      <c r="AA2" s="203" t="s">
        <v>23</v>
      </c>
      <c r="AB2" s="204"/>
      <c r="AC2" s="199">
        <v>2024</v>
      </c>
      <c r="AD2" s="199"/>
      <c r="AE2" s="199"/>
      <c r="AF2" s="199"/>
    </row>
    <row r="3" spans="1:32" ht="12" customHeight="1" x14ac:dyDescent="0.25">
      <c r="V3" s="205"/>
      <c r="W3" s="206"/>
      <c r="X3" s="201"/>
      <c r="Y3" s="201"/>
      <c r="Z3" s="202"/>
      <c r="AA3" s="205"/>
      <c r="AB3" s="206"/>
      <c r="AC3" s="201"/>
      <c r="AD3" s="201"/>
      <c r="AE3" s="201"/>
      <c r="AF3" s="201"/>
    </row>
    <row r="4" spans="1:32" ht="24.75" customHeight="1" x14ac:dyDescent="0.5">
      <c r="C4" s="20" t="s">
        <v>118</v>
      </c>
      <c r="O4" s="1"/>
      <c r="AE4" s="143"/>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c r="AE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c r="AE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c r="AE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c r="AE10" s="212"/>
    </row>
    <row r="11" spans="1:32"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c r="AD11" s="33"/>
      <c r="AE11" s="33"/>
    </row>
    <row r="12" spans="1:32"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c r="AE12" s="33"/>
    </row>
    <row r="13" spans="1:32" ht="12.95" customHeight="1" x14ac:dyDescent="0.25">
      <c r="B13" t="s">
        <v>0</v>
      </c>
    </row>
    <row r="14" spans="1:32" ht="12.95" customHeight="1" x14ac:dyDescent="0.25">
      <c r="A14" s="5" t="s">
        <v>1</v>
      </c>
      <c r="B14" s="56">
        <v>1</v>
      </c>
      <c r="C14" s="21">
        <v>2</v>
      </c>
      <c r="D14" s="21">
        <v>3</v>
      </c>
      <c r="E14" s="56">
        <v>4</v>
      </c>
      <c r="F14" s="56">
        <v>5</v>
      </c>
      <c r="G14" s="56">
        <v>6</v>
      </c>
      <c r="H14" s="56">
        <v>7</v>
      </c>
      <c r="I14" s="56">
        <v>8</v>
      </c>
      <c r="J14" s="21">
        <v>9</v>
      </c>
      <c r="K14" s="21">
        <v>10</v>
      </c>
      <c r="L14" s="56">
        <v>11</v>
      </c>
      <c r="M14" s="56">
        <v>12</v>
      </c>
      <c r="N14" s="56">
        <v>13</v>
      </c>
      <c r="O14" s="56">
        <v>14</v>
      </c>
      <c r="P14" s="56">
        <v>15</v>
      </c>
      <c r="Q14" s="21">
        <v>16</v>
      </c>
      <c r="R14" s="21">
        <v>17</v>
      </c>
      <c r="S14" s="56">
        <v>18</v>
      </c>
      <c r="T14" s="56">
        <v>19</v>
      </c>
      <c r="U14" s="56">
        <v>20</v>
      </c>
      <c r="V14" s="56">
        <v>21</v>
      </c>
      <c r="W14" s="56">
        <v>22</v>
      </c>
      <c r="X14" s="21">
        <v>23</v>
      </c>
      <c r="Y14" s="21">
        <v>24</v>
      </c>
      <c r="Z14" s="56">
        <v>25</v>
      </c>
      <c r="AA14" s="56">
        <v>26</v>
      </c>
      <c r="AB14" s="56">
        <v>27</v>
      </c>
      <c r="AC14" s="56">
        <v>28</v>
      </c>
      <c r="AD14" s="56">
        <v>29</v>
      </c>
      <c r="AE14" s="21">
        <v>30</v>
      </c>
      <c r="AF14" s="6" t="s">
        <v>2</v>
      </c>
    </row>
    <row r="15" spans="1:32" ht="12.95" customHeight="1" x14ac:dyDescent="0.25">
      <c r="A15" s="5" t="s">
        <v>3</v>
      </c>
      <c r="B15" s="19" t="s">
        <v>8</v>
      </c>
      <c r="C15" s="22" t="s">
        <v>9</v>
      </c>
      <c r="D15" s="22" t="s">
        <v>4</v>
      </c>
      <c r="E15" s="19" t="s">
        <v>19</v>
      </c>
      <c r="F15" s="19" t="s">
        <v>5</v>
      </c>
      <c r="G15" s="19" t="s">
        <v>6</v>
      </c>
      <c r="H15" s="19" t="s">
        <v>7</v>
      </c>
      <c r="I15" s="19" t="s">
        <v>8</v>
      </c>
      <c r="J15" s="22" t="s">
        <v>9</v>
      </c>
      <c r="K15" s="22" t="s">
        <v>4</v>
      </c>
      <c r="L15" s="19" t="s">
        <v>19</v>
      </c>
      <c r="M15" s="19" t="s">
        <v>5</v>
      </c>
      <c r="N15" s="19" t="s">
        <v>6</v>
      </c>
      <c r="O15" s="19" t="s">
        <v>7</v>
      </c>
      <c r="P15" s="19" t="s">
        <v>8</v>
      </c>
      <c r="Q15" s="22" t="s">
        <v>9</v>
      </c>
      <c r="R15" s="22" t="s">
        <v>4</v>
      </c>
      <c r="S15" s="19" t="s">
        <v>19</v>
      </c>
      <c r="T15" s="19" t="s">
        <v>5</v>
      </c>
      <c r="U15" s="19" t="s">
        <v>6</v>
      </c>
      <c r="V15" s="19" t="s">
        <v>7</v>
      </c>
      <c r="W15" s="19" t="s">
        <v>8</v>
      </c>
      <c r="X15" s="22" t="s">
        <v>9</v>
      </c>
      <c r="Y15" s="22" t="s">
        <v>4</v>
      </c>
      <c r="Z15" s="19" t="s">
        <v>19</v>
      </c>
      <c r="AA15" s="19" t="s">
        <v>5</v>
      </c>
      <c r="AB15" s="19" t="s">
        <v>6</v>
      </c>
      <c r="AC15" s="19" t="s">
        <v>7</v>
      </c>
      <c r="AD15" s="19" t="s">
        <v>8</v>
      </c>
      <c r="AE15" s="22" t="s">
        <v>9</v>
      </c>
      <c r="AF15" s="5"/>
    </row>
    <row r="16" spans="1:32" ht="12.95" customHeight="1" x14ac:dyDescent="0.25">
      <c r="A16" s="14"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3" ht="12.95" customHeight="1" x14ac:dyDescent="0.25">
      <c r="A17" s="17" t="str">
        <f>Kerndaten!J13</f>
        <v>WP 3</v>
      </c>
      <c r="B17" s="16"/>
      <c r="C17" s="24"/>
      <c r="D17" s="24"/>
      <c r="E17" s="111"/>
      <c r="F17" s="111"/>
      <c r="G17" s="111"/>
      <c r="H17" s="111"/>
      <c r="I17" s="111"/>
      <c r="J17" s="24"/>
      <c r="K17" s="24"/>
      <c r="L17" s="111"/>
      <c r="M17" s="111"/>
      <c r="N17" s="111"/>
      <c r="O17" s="111"/>
      <c r="P17" s="111"/>
      <c r="Q17" s="24"/>
      <c r="R17" s="24"/>
      <c r="S17" s="111"/>
      <c r="T17" s="111"/>
      <c r="U17" s="111"/>
      <c r="V17" s="111"/>
      <c r="W17" s="111"/>
      <c r="X17" s="24"/>
      <c r="Y17" s="24"/>
      <c r="Z17" s="111"/>
      <c r="AA17" s="111"/>
      <c r="AB17" s="111"/>
      <c r="AC17" s="16"/>
      <c r="AD17" s="16"/>
      <c r="AE17" s="24"/>
      <c r="AF17" s="5">
        <f t="shared" ref="AF17:AF23" si="0">SUM(B17:AE17)</f>
        <v>0</v>
      </c>
    </row>
    <row r="18" spans="1:33" ht="12.95" customHeight="1" x14ac:dyDescent="0.25">
      <c r="A18" s="17" t="str">
        <f>Kerndaten!J14</f>
        <v>WP 4</v>
      </c>
      <c r="B18" s="16"/>
      <c r="C18" s="24"/>
      <c r="D18" s="24"/>
      <c r="E18" s="111"/>
      <c r="F18" s="111"/>
      <c r="G18" s="111"/>
      <c r="H18" s="111"/>
      <c r="I18" s="111"/>
      <c r="J18" s="24"/>
      <c r="K18" s="24"/>
      <c r="L18" s="111"/>
      <c r="M18" s="111"/>
      <c r="N18" s="111"/>
      <c r="O18" s="111"/>
      <c r="P18" s="111"/>
      <c r="Q18" s="24"/>
      <c r="R18" s="24"/>
      <c r="S18" s="111"/>
      <c r="T18" s="111"/>
      <c r="U18" s="111"/>
      <c r="V18" s="111"/>
      <c r="W18" s="111"/>
      <c r="X18" s="24"/>
      <c r="Y18" s="24"/>
      <c r="Z18" s="111"/>
      <c r="AA18" s="111"/>
      <c r="AB18" s="111"/>
      <c r="AC18" s="16"/>
      <c r="AD18" s="16"/>
      <c r="AE18" s="24"/>
      <c r="AF18" s="5">
        <f t="shared" si="0"/>
        <v>0</v>
      </c>
    </row>
    <row r="19" spans="1:33" ht="12.95" customHeight="1" x14ac:dyDescent="0.25">
      <c r="A19" s="17" t="str">
        <f>Kerndaten!J15</f>
        <v>WP 5</v>
      </c>
      <c r="B19" s="16"/>
      <c r="C19" s="24"/>
      <c r="D19" s="24"/>
      <c r="E19" s="111"/>
      <c r="F19" s="111"/>
      <c r="G19" s="111"/>
      <c r="H19" s="111"/>
      <c r="I19" s="111"/>
      <c r="J19" s="24"/>
      <c r="K19" s="24"/>
      <c r="L19" s="111"/>
      <c r="M19" s="111"/>
      <c r="N19" s="111"/>
      <c r="O19" s="111"/>
      <c r="P19" s="111"/>
      <c r="Q19" s="24"/>
      <c r="R19" s="24"/>
      <c r="S19" s="111"/>
      <c r="T19" s="111"/>
      <c r="U19" s="111"/>
      <c r="V19" s="111"/>
      <c r="W19" s="111"/>
      <c r="X19" s="24"/>
      <c r="Y19" s="24"/>
      <c r="Z19" s="111"/>
      <c r="AA19" s="111"/>
      <c r="AB19" s="111"/>
      <c r="AC19" s="16"/>
      <c r="AD19" s="16"/>
      <c r="AE19" s="24"/>
      <c r="AF19" s="5">
        <f t="shared" si="0"/>
        <v>0</v>
      </c>
      <c r="AG19">
        <f>SUM(C19:AF19)</f>
        <v>0</v>
      </c>
    </row>
    <row r="20" spans="1:33" ht="12.95" customHeight="1" x14ac:dyDescent="0.25">
      <c r="A20" s="17" t="str">
        <f>Kerndaten!J16</f>
        <v>WP 9</v>
      </c>
      <c r="B20" s="16"/>
      <c r="C20" s="24"/>
      <c r="D20" s="24"/>
      <c r="E20" s="111"/>
      <c r="F20" s="111"/>
      <c r="G20" s="111"/>
      <c r="H20" s="111"/>
      <c r="I20" s="111"/>
      <c r="J20" s="24"/>
      <c r="K20" s="24"/>
      <c r="L20" s="111"/>
      <c r="M20" s="111"/>
      <c r="N20" s="111"/>
      <c r="O20" s="111"/>
      <c r="P20" s="111"/>
      <c r="Q20" s="24"/>
      <c r="R20" s="24"/>
      <c r="S20" s="111"/>
      <c r="T20" s="111"/>
      <c r="U20" s="111"/>
      <c r="V20" s="111"/>
      <c r="W20" s="111"/>
      <c r="X20" s="24"/>
      <c r="Y20" s="24"/>
      <c r="Z20" s="111"/>
      <c r="AA20" s="111"/>
      <c r="AB20" s="111"/>
      <c r="AC20" s="16"/>
      <c r="AD20" s="16"/>
      <c r="AE20" s="24"/>
      <c r="AF20" s="5">
        <f t="shared" si="0"/>
        <v>0</v>
      </c>
    </row>
    <row r="21" spans="1:33" ht="12.95" customHeight="1" x14ac:dyDescent="0.25">
      <c r="A21" s="17" t="str">
        <f>Kerndaten!J17</f>
        <v>WP 10</v>
      </c>
      <c r="B21" s="16"/>
      <c r="C21" s="24"/>
      <c r="D21" s="24"/>
      <c r="E21" s="111"/>
      <c r="F21" s="111"/>
      <c r="G21" s="111"/>
      <c r="H21" s="111"/>
      <c r="I21" s="111"/>
      <c r="J21" s="24"/>
      <c r="K21" s="24"/>
      <c r="L21" s="111"/>
      <c r="M21" s="111"/>
      <c r="N21" s="111"/>
      <c r="O21" s="111"/>
      <c r="P21" s="111"/>
      <c r="Q21" s="24"/>
      <c r="R21" s="24"/>
      <c r="S21" s="111"/>
      <c r="T21" s="111"/>
      <c r="U21" s="111"/>
      <c r="V21" s="111"/>
      <c r="W21" s="111"/>
      <c r="X21" s="24"/>
      <c r="Y21" s="24"/>
      <c r="Z21" s="111"/>
      <c r="AA21" s="111"/>
      <c r="AB21" s="111"/>
      <c r="AC21" s="16"/>
      <c r="AD21" s="16"/>
      <c r="AE21" s="24"/>
      <c r="AF21" s="5">
        <f t="shared" si="0"/>
        <v>0</v>
      </c>
    </row>
    <row r="22" spans="1:33" ht="12.95" customHeight="1" x14ac:dyDescent="0.25">
      <c r="A22" s="17" t="str">
        <f>Kerndaten!J18</f>
        <v>WP 11</v>
      </c>
      <c r="B22" s="7"/>
      <c r="C22" s="25"/>
      <c r="D22" s="25"/>
      <c r="E22" s="112"/>
      <c r="F22" s="112"/>
      <c r="G22" s="112"/>
      <c r="H22" s="112"/>
      <c r="I22" s="112"/>
      <c r="J22" s="25"/>
      <c r="K22" s="25"/>
      <c r="L22" s="112"/>
      <c r="M22" s="112"/>
      <c r="N22" s="112"/>
      <c r="O22" s="112"/>
      <c r="P22" s="112"/>
      <c r="Q22" s="25"/>
      <c r="R22" s="25"/>
      <c r="S22" s="112"/>
      <c r="T22" s="112"/>
      <c r="U22" s="112"/>
      <c r="V22" s="112"/>
      <c r="W22" s="112"/>
      <c r="X22" s="25"/>
      <c r="Y22" s="25"/>
      <c r="Z22" s="112"/>
      <c r="AA22" s="112"/>
      <c r="AB22" s="112"/>
      <c r="AC22" s="7"/>
      <c r="AD22" s="7"/>
      <c r="AE22" s="25"/>
      <c r="AF22" s="5">
        <f t="shared" si="0"/>
        <v>0</v>
      </c>
    </row>
    <row r="23" spans="1:33" ht="12.95" customHeight="1" x14ac:dyDescent="0.25">
      <c r="A23" s="17" t="str">
        <f>Kerndaten!J19</f>
        <v>WP 12</v>
      </c>
      <c r="B23" s="7"/>
      <c r="C23" s="25"/>
      <c r="D23" s="25"/>
      <c r="E23" s="112"/>
      <c r="F23" s="112"/>
      <c r="G23" s="112"/>
      <c r="H23" s="112"/>
      <c r="I23" s="112"/>
      <c r="J23" s="25"/>
      <c r="K23" s="25"/>
      <c r="L23" s="112"/>
      <c r="M23" s="112"/>
      <c r="N23" s="112"/>
      <c r="O23" s="112"/>
      <c r="P23" s="112"/>
      <c r="Q23" s="25"/>
      <c r="R23" s="25"/>
      <c r="S23" s="112"/>
      <c r="T23" s="112"/>
      <c r="U23" s="112"/>
      <c r="V23" s="112"/>
      <c r="W23" s="112"/>
      <c r="X23" s="25"/>
      <c r="Y23" s="25"/>
      <c r="Z23" s="112"/>
      <c r="AA23" s="112"/>
      <c r="AB23" s="112"/>
      <c r="AC23" s="7"/>
      <c r="AD23" s="7"/>
      <c r="AE23" s="25"/>
      <c r="AF23" s="5">
        <f t="shared" si="0"/>
        <v>0</v>
      </c>
    </row>
    <row r="24" spans="1:33" ht="12.95" customHeight="1" x14ac:dyDescent="0.25">
      <c r="A24" s="6" t="s">
        <v>41</v>
      </c>
      <c r="B24" s="15">
        <f t="shared" ref="B24:AA24" si="1">IF(AND(B41&gt;0, SUM(B17:B23)&gt;0),"Fehler",SUM(B17:B23))</f>
        <v>0</v>
      </c>
      <c r="C24" s="154">
        <f>IF(AND(C41&gt;0, SUM(C17:C23)&gt;0),"Fehler",SUM(C17:C23))</f>
        <v>0</v>
      </c>
      <c r="D24" s="154">
        <f t="shared" si="1"/>
        <v>0</v>
      </c>
      <c r="E24" s="162">
        <f t="shared" si="1"/>
        <v>0</v>
      </c>
      <c r="F24" s="162">
        <f t="shared" si="1"/>
        <v>0</v>
      </c>
      <c r="G24" s="162">
        <f t="shared" si="1"/>
        <v>0</v>
      </c>
      <c r="H24" s="162">
        <f t="shared" si="1"/>
        <v>0</v>
      </c>
      <c r="I24" s="162">
        <f t="shared" si="1"/>
        <v>0</v>
      </c>
      <c r="J24" s="154">
        <f t="shared" si="1"/>
        <v>0</v>
      </c>
      <c r="K24" s="154">
        <f t="shared" si="1"/>
        <v>0</v>
      </c>
      <c r="L24" s="162">
        <f t="shared" si="1"/>
        <v>0</v>
      </c>
      <c r="M24" s="162">
        <f t="shared" si="1"/>
        <v>0</v>
      </c>
      <c r="N24" s="162">
        <f t="shared" si="1"/>
        <v>0</v>
      </c>
      <c r="O24" s="162">
        <f t="shared" si="1"/>
        <v>0</v>
      </c>
      <c r="P24" s="162">
        <f t="shared" si="1"/>
        <v>0</v>
      </c>
      <c r="Q24" s="154">
        <f t="shared" si="1"/>
        <v>0</v>
      </c>
      <c r="R24" s="154">
        <f t="shared" si="1"/>
        <v>0</v>
      </c>
      <c r="S24" s="162">
        <f t="shared" si="1"/>
        <v>0</v>
      </c>
      <c r="T24" s="162">
        <f t="shared" si="1"/>
        <v>0</v>
      </c>
      <c r="U24" s="162">
        <f t="shared" si="1"/>
        <v>0</v>
      </c>
      <c r="V24" s="162">
        <f t="shared" si="1"/>
        <v>0</v>
      </c>
      <c r="W24" s="162">
        <f t="shared" si="1"/>
        <v>0</v>
      </c>
      <c r="X24" s="154">
        <f t="shared" si="1"/>
        <v>0</v>
      </c>
      <c r="Y24" s="154">
        <f t="shared" si="1"/>
        <v>0</v>
      </c>
      <c r="Z24" s="162">
        <f t="shared" si="1"/>
        <v>0</v>
      </c>
      <c r="AA24" s="162">
        <f t="shared" si="1"/>
        <v>0</v>
      </c>
      <c r="AB24" s="162">
        <f t="shared" ref="AB24" si="2">SUM(AB17:AB23)</f>
        <v>0</v>
      </c>
      <c r="AC24" s="162">
        <f>IF(AND(AC41&gt;0, SUM(AC17:AC23)&gt;0),"Fehler",SUM(AC17:AC23))</f>
        <v>0</v>
      </c>
      <c r="AD24" s="15">
        <f>IF(AND(AD41&gt;0, SUM(AD17:AD23)&gt;0),"Fehler",SUM(AD17:AD23))</f>
        <v>0</v>
      </c>
      <c r="AE24" s="154">
        <f>IF(AND(AE41&gt;0, SUM(AE17:AE23)&gt;0),"Fehler",SUM(AE17:AE23))</f>
        <v>0</v>
      </c>
      <c r="AF24" s="152">
        <f>B24+C24+D24+E24+F24+G24+H24+J24+I24+K24+L24+M24+N24+O24+P24+Q24+R24+S24+T24+U24+V24+W24+X24+Y24+Z24+AA24+AB24+AC24+AD24+AE24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40"/>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26"/>
      <c r="AB26" s="14"/>
      <c r="AC26" s="14"/>
      <c r="AD26" s="14"/>
      <c r="AE26" s="14"/>
      <c r="AF26" s="13"/>
    </row>
    <row r="27" spans="1:33" ht="12.95" customHeight="1" x14ac:dyDescent="0.25">
      <c r="A27" s="5" t="str">
        <f>Kerndaten!H23</f>
        <v>A</v>
      </c>
      <c r="B27" s="16"/>
      <c r="C27" s="24"/>
      <c r="D27" s="24"/>
      <c r="E27" s="111"/>
      <c r="F27" s="111"/>
      <c r="G27" s="111"/>
      <c r="H27" s="111"/>
      <c r="I27" s="111"/>
      <c r="J27" s="24"/>
      <c r="K27" s="24"/>
      <c r="L27" s="111"/>
      <c r="M27" s="111"/>
      <c r="N27" s="111"/>
      <c r="O27" s="111"/>
      <c r="P27" s="111"/>
      <c r="Q27" s="24"/>
      <c r="R27" s="24"/>
      <c r="S27" s="111"/>
      <c r="T27" s="111"/>
      <c r="U27" s="111"/>
      <c r="V27" s="111"/>
      <c r="W27" s="111"/>
      <c r="X27" s="24"/>
      <c r="Y27" s="24"/>
      <c r="Z27" s="111"/>
      <c r="AA27" s="111"/>
      <c r="AB27" s="111"/>
      <c r="AC27" s="16"/>
      <c r="AD27" s="16"/>
      <c r="AE27" s="24"/>
      <c r="AF27" s="5">
        <f>SUM(B27:AE27)</f>
        <v>0</v>
      </c>
    </row>
    <row r="28" spans="1:33" ht="12.95" customHeight="1" x14ac:dyDescent="0.25">
      <c r="A28" s="5" t="str">
        <f>Kerndaten!H24</f>
        <v>B</v>
      </c>
      <c r="B28" s="16"/>
      <c r="C28" s="24"/>
      <c r="D28" s="24"/>
      <c r="E28" s="111"/>
      <c r="F28" s="111"/>
      <c r="G28" s="111"/>
      <c r="H28" s="111"/>
      <c r="I28" s="111"/>
      <c r="J28" s="24"/>
      <c r="K28" s="24"/>
      <c r="L28" s="111"/>
      <c r="M28" s="111"/>
      <c r="N28" s="111"/>
      <c r="O28" s="111"/>
      <c r="P28" s="111"/>
      <c r="Q28" s="24"/>
      <c r="R28" s="24"/>
      <c r="S28" s="111"/>
      <c r="T28" s="111"/>
      <c r="U28" s="111"/>
      <c r="V28" s="111"/>
      <c r="W28" s="111"/>
      <c r="X28" s="24"/>
      <c r="Y28" s="24"/>
      <c r="Z28" s="111"/>
      <c r="AA28" s="111"/>
      <c r="AB28" s="111"/>
      <c r="AC28" s="16"/>
      <c r="AD28" s="16"/>
      <c r="AE28" s="24"/>
      <c r="AF28" s="5">
        <f>SUM(B28:AE28)</f>
        <v>0</v>
      </c>
    </row>
    <row r="29" spans="1:33" ht="12.95" customHeight="1" x14ac:dyDescent="0.25">
      <c r="A29" s="5" t="str">
        <f>Kerndaten!H25</f>
        <v>C</v>
      </c>
      <c r="B29" s="7"/>
      <c r="C29" s="25"/>
      <c r="D29" s="25"/>
      <c r="E29" s="112"/>
      <c r="F29" s="112"/>
      <c r="G29" s="112"/>
      <c r="H29" s="112"/>
      <c r="I29" s="112"/>
      <c r="J29" s="25"/>
      <c r="K29" s="25"/>
      <c r="L29" s="112"/>
      <c r="M29" s="112"/>
      <c r="N29" s="112"/>
      <c r="O29" s="112"/>
      <c r="P29" s="112"/>
      <c r="Q29" s="25"/>
      <c r="R29" s="25"/>
      <c r="S29" s="112"/>
      <c r="T29" s="112"/>
      <c r="U29" s="112"/>
      <c r="V29" s="112"/>
      <c r="W29" s="112"/>
      <c r="X29" s="25"/>
      <c r="Y29" s="25"/>
      <c r="Z29" s="112"/>
      <c r="AA29" s="112"/>
      <c r="AB29" s="112"/>
      <c r="AC29" s="7"/>
      <c r="AD29" s="7"/>
      <c r="AE29" s="25"/>
      <c r="AF29" s="5">
        <f>SUM(B29:AE29)</f>
        <v>0</v>
      </c>
    </row>
    <row r="30" spans="1:33" ht="12.95" customHeight="1" x14ac:dyDescent="0.25">
      <c r="A30" s="6" t="s">
        <v>41</v>
      </c>
      <c r="B30" s="15">
        <f t="shared" ref="B30:AE30" si="3">IF(AND(B41&gt;0, SUM(B27:B29)&gt;0),"Fehler",SUM(B27:B29))</f>
        <v>0</v>
      </c>
      <c r="C30" s="154">
        <f t="shared" si="3"/>
        <v>0</v>
      </c>
      <c r="D30" s="154">
        <f t="shared" si="3"/>
        <v>0</v>
      </c>
      <c r="E30" s="162">
        <f t="shared" si="3"/>
        <v>0</v>
      </c>
      <c r="F30" s="162">
        <f t="shared" si="3"/>
        <v>0</v>
      </c>
      <c r="G30" s="162">
        <f t="shared" si="3"/>
        <v>0</v>
      </c>
      <c r="H30" s="162">
        <f t="shared" si="3"/>
        <v>0</v>
      </c>
      <c r="I30" s="162">
        <f t="shared" si="3"/>
        <v>0</v>
      </c>
      <c r="J30" s="154">
        <f t="shared" si="3"/>
        <v>0</v>
      </c>
      <c r="K30" s="154">
        <f t="shared" si="3"/>
        <v>0</v>
      </c>
      <c r="L30" s="162">
        <f t="shared" si="3"/>
        <v>0</v>
      </c>
      <c r="M30" s="162">
        <f t="shared" si="3"/>
        <v>0</v>
      </c>
      <c r="N30" s="162">
        <f t="shared" si="3"/>
        <v>0</v>
      </c>
      <c r="O30" s="162">
        <f t="shared" si="3"/>
        <v>0</v>
      </c>
      <c r="P30" s="162">
        <f t="shared" si="3"/>
        <v>0</v>
      </c>
      <c r="Q30" s="154">
        <f t="shared" si="3"/>
        <v>0</v>
      </c>
      <c r="R30" s="154">
        <f t="shared" si="3"/>
        <v>0</v>
      </c>
      <c r="S30" s="162">
        <f t="shared" si="3"/>
        <v>0</v>
      </c>
      <c r="T30" s="162">
        <f t="shared" si="3"/>
        <v>0</v>
      </c>
      <c r="U30" s="162">
        <f t="shared" si="3"/>
        <v>0</v>
      </c>
      <c r="V30" s="162">
        <f t="shared" si="3"/>
        <v>0</v>
      </c>
      <c r="W30" s="162">
        <f t="shared" si="3"/>
        <v>0</v>
      </c>
      <c r="X30" s="154">
        <f t="shared" si="3"/>
        <v>0</v>
      </c>
      <c r="Y30" s="154">
        <f t="shared" si="3"/>
        <v>0</v>
      </c>
      <c r="Z30" s="162">
        <f t="shared" si="3"/>
        <v>0</v>
      </c>
      <c r="AA30" s="162">
        <f t="shared" si="3"/>
        <v>0</v>
      </c>
      <c r="AB30" s="162">
        <f t="shared" si="3"/>
        <v>0</v>
      </c>
      <c r="AC30" s="162">
        <f t="shared" si="3"/>
        <v>0</v>
      </c>
      <c r="AD30" s="15">
        <f t="shared" si="3"/>
        <v>0</v>
      </c>
      <c r="AE30" s="154">
        <f t="shared" si="3"/>
        <v>0</v>
      </c>
      <c r="AF30" s="152">
        <f>B30+C30+D30+E30+F30+G30+H30+I30+J30+K30+L30+M30+N30+O30+Q30+P30+R30+S30+T30+U30+V30+W30+X30+Z30+Y30+AA30+AB30+AC30+AD30+AE30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5"/>
    </row>
    <row r="33" spans="1:32" ht="12.95" customHeight="1" x14ac:dyDescent="0.25">
      <c r="A33" s="17" t="s">
        <v>10</v>
      </c>
      <c r="B33" s="16"/>
      <c r="C33" s="24"/>
      <c r="D33" s="24"/>
      <c r="E33" s="111"/>
      <c r="F33" s="111"/>
      <c r="G33" s="111"/>
      <c r="H33" s="111"/>
      <c r="I33" s="111"/>
      <c r="J33" s="24"/>
      <c r="K33" s="24"/>
      <c r="L33" s="111"/>
      <c r="M33" s="111"/>
      <c r="N33" s="111"/>
      <c r="O33" s="111"/>
      <c r="P33" s="111"/>
      <c r="Q33" s="24"/>
      <c r="R33" s="24"/>
      <c r="S33" s="111"/>
      <c r="T33" s="111"/>
      <c r="U33" s="111"/>
      <c r="V33" s="111"/>
      <c r="W33" s="111"/>
      <c r="X33" s="24"/>
      <c r="Y33" s="24"/>
      <c r="Z33" s="111"/>
      <c r="AA33" s="111"/>
      <c r="AB33" s="111"/>
      <c r="AC33" s="111"/>
      <c r="AD33" s="16"/>
      <c r="AE33" s="24"/>
      <c r="AF33" s="5">
        <f>SUM(B33:AE33)</f>
        <v>0</v>
      </c>
    </row>
    <row r="34" spans="1:32" ht="12.95" customHeight="1" x14ac:dyDescent="0.25">
      <c r="A34" s="17" t="s">
        <v>87</v>
      </c>
      <c r="B34" s="16"/>
      <c r="C34" s="24"/>
      <c r="D34" s="24"/>
      <c r="E34" s="111"/>
      <c r="F34" s="111"/>
      <c r="G34" s="111"/>
      <c r="H34" s="111"/>
      <c r="I34" s="111"/>
      <c r="J34" s="24"/>
      <c r="K34" s="24"/>
      <c r="L34" s="111"/>
      <c r="M34" s="111"/>
      <c r="N34" s="111"/>
      <c r="O34" s="111"/>
      <c r="P34" s="111"/>
      <c r="Q34" s="24"/>
      <c r="R34" s="24"/>
      <c r="S34" s="111"/>
      <c r="T34" s="111"/>
      <c r="U34" s="111"/>
      <c r="V34" s="111"/>
      <c r="W34" s="111"/>
      <c r="X34" s="24"/>
      <c r="Y34" s="24"/>
      <c r="Z34" s="111"/>
      <c r="AA34" s="111"/>
      <c r="AB34" s="111"/>
      <c r="AC34" s="111"/>
      <c r="AD34" s="16"/>
      <c r="AE34" s="24"/>
      <c r="AF34" s="5">
        <f>SUM(B34:AE34)</f>
        <v>0</v>
      </c>
    </row>
    <row r="35" spans="1:32" ht="12.95" customHeight="1" x14ac:dyDescent="0.25">
      <c r="A35" s="17" t="s">
        <v>17</v>
      </c>
      <c r="B35" s="7"/>
      <c r="C35" s="25"/>
      <c r="D35" s="25"/>
      <c r="E35" s="112"/>
      <c r="F35" s="112"/>
      <c r="G35" s="112"/>
      <c r="H35" s="112"/>
      <c r="I35" s="112"/>
      <c r="J35" s="25"/>
      <c r="K35" s="25"/>
      <c r="L35" s="112"/>
      <c r="M35" s="112"/>
      <c r="N35" s="112"/>
      <c r="O35" s="112"/>
      <c r="P35" s="112"/>
      <c r="Q35" s="25"/>
      <c r="R35" s="25"/>
      <c r="S35" s="112"/>
      <c r="T35" s="112"/>
      <c r="U35" s="112"/>
      <c r="V35" s="112"/>
      <c r="W35" s="112"/>
      <c r="X35" s="25"/>
      <c r="Y35" s="25"/>
      <c r="Z35" s="112"/>
      <c r="AA35" s="112"/>
      <c r="AB35" s="112"/>
      <c r="AC35" s="112"/>
      <c r="AD35" s="7"/>
      <c r="AE35" s="25"/>
      <c r="AF35" s="5">
        <f>SUM(B35:AE35)</f>
        <v>0</v>
      </c>
    </row>
    <row r="36" spans="1:32" ht="12.95" customHeight="1" x14ac:dyDescent="0.25">
      <c r="A36" s="6" t="s">
        <v>41</v>
      </c>
      <c r="B36" s="15">
        <f t="shared" ref="B36:AE36" si="4">IF(AND(B41&gt;0,SUM(B33:B35)&gt;0),"Fehler",SUM(B33:B35))</f>
        <v>0</v>
      </c>
      <c r="C36" s="154">
        <f t="shared" si="4"/>
        <v>0</v>
      </c>
      <c r="D36" s="154">
        <f t="shared" si="4"/>
        <v>0</v>
      </c>
      <c r="E36" s="162">
        <f t="shared" si="4"/>
        <v>0</v>
      </c>
      <c r="F36" s="162">
        <f t="shared" si="4"/>
        <v>0</v>
      </c>
      <c r="G36" s="162">
        <f t="shared" si="4"/>
        <v>0</v>
      </c>
      <c r="H36" s="162">
        <f t="shared" si="4"/>
        <v>0</v>
      </c>
      <c r="I36" s="162">
        <f t="shared" si="4"/>
        <v>0</v>
      </c>
      <c r="J36" s="154">
        <f t="shared" si="4"/>
        <v>0</v>
      </c>
      <c r="K36" s="154">
        <f t="shared" si="4"/>
        <v>0</v>
      </c>
      <c r="L36" s="162">
        <f t="shared" si="4"/>
        <v>0</v>
      </c>
      <c r="M36" s="162">
        <f t="shared" si="4"/>
        <v>0</v>
      </c>
      <c r="N36" s="162">
        <f t="shared" si="4"/>
        <v>0</v>
      </c>
      <c r="O36" s="162">
        <f t="shared" si="4"/>
        <v>0</v>
      </c>
      <c r="P36" s="162">
        <f t="shared" si="4"/>
        <v>0</v>
      </c>
      <c r="Q36" s="154">
        <f t="shared" si="4"/>
        <v>0</v>
      </c>
      <c r="R36" s="154">
        <f t="shared" si="4"/>
        <v>0</v>
      </c>
      <c r="S36" s="162">
        <f t="shared" si="4"/>
        <v>0</v>
      </c>
      <c r="T36" s="162">
        <f t="shared" si="4"/>
        <v>0</v>
      </c>
      <c r="U36" s="162">
        <f t="shared" si="4"/>
        <v>0</v>
      </c>
      <c r="V36" s="162">
        <f t="shared" si="4"/>
        <v>0</v>
      </c>
      <c r="W36" s="162">
        <f t="shared" si="4"/>
        <v>0</v>
      </c>
      <c r="X36" s="154">
        <f t="shared" si="4"/>
        <v>0</v>
      </c>
      <c r="Y36" s="154">
        <f t="shared" si="4"/>
        <v>0</v>
      </c>
      <c r="Z36" s="162">
        <f t="shared" si="4"/>
        <v>0</v>
      </c>
      <c r="AA36" s="162">
        <f t="shared" si="4"/>
        <v>0</v>
      </c>
      <c r="AB36" s="162">
        <f t="shared" si="4"/>
        <v>0</v>
      </c>
      <c r="AC36" s="162">
        <f t="shared" si="4"/>
        <v>0</v>
      </c>
      <c r="AD36" s="15">
        <f t="shared" si="4"/>
        <v>0</v>
      </c>
      <c r="AE36" s="154">
        <f t="shared" si="4"/>
        <v>0</v>
      </c>
      <c r="AF36" s="152">
        <f>B36+C36+D36+E36+F36+G36+H36+I36+J36+K36+L36+M36+N36+O36+P36+Q36+R36+S36+T36+U36+V36+W36+X36+Y36+Z36+AA36+AB36+AC36+AD36+AE36</f>
        <v>0</v>
      </c>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5"/>
    </row>
    <row r="38" spans="1:32" ht="12.95" customHeight="1" x14ac:dyDescent="0.25">
      <c r="A38" s="17" t="s">
        <v>88</v>
      </c>
      <c r="B38" s="7"/>
      <c r="C38" s="25"/>
      <c r="D38" s="25"/>
      <c r="E38" s="112"/>
      <c r="F38" s="112"/>
      <c r="G38" s="112"/>
      <c r="H38" s="112"/>
      <c r="I38" s="112"/>
      <c r="J38" s="25"/>
      <c r="K38" s="25"/>
      <c r="L38" s="112"/>
      <c r="M38" s="112"/>
      <c r="N38" s="112"/>
      <c r="O38" s="112"/>
      <c r="P38" s="112"/>
      <c r="Q38" s="25"/>
      <c r="R38" s="25"/>
      <c r="S38" s="112"/>
      <c r="T38" s="112"/>
      <c r="U38" s="112"/>
      <c r="V38" s="112"/>
      <c r="W38" s="112"/>
      <c r="X38" s="25"/>
      <c r="Y38" s="25"/>
      <c r="Z38" s="112"/>
      <c r="AA38" s="112"/>
      <c r="AB38" s="112"/>
      <c r="AC38" s="7"/>
      <c r="AD38" s="7"/>
      <c r="AE38" s="25"/>
      <c r="AF38" s="5">
        <f>SUM(B38:AE38)</f>
        <v>0</v>
      </c>
    </row>
    <row r="39" spans="1:32" ht="12.95" customHeight="1" x14ac:dyDescent="0.25">
      <c r="A39" s="17" t="s">
        <v>89</v>
      </c>
      <c r="B39" s="7"/>
      <c r="C39" s="25"/>
      <c r="D39" s="25"/>
      <c r="E39" s="112"/>
      <c r="F39" s="112"/>
      <c r="G39" s="112"/>
      <c r="H39" s="112"/>
      <c r="I39" s="112"/>
      <c r="J39" s="25"/>
      <c r="K39" s="25"/>
      <c r="L39" s="112"/>
      <c r="M39" s="112"/>
      <c r="N39" s="112"/>
      <c r="O39" s="112"/>
      <c r="P39" s="112"/>
      <c r="Q39" s="25"/>
      <c r="R39" s="25"/>
      <c r="S39" s="112"/>
      <c r="T39" s="112"/>
      <c r="U39" s="112"/>
      <c r="V39" s="112"/>
      <c r="W39" s="112"/>
      <c r="X39" s="25"/>
      <c r="Y39" s="25"/>
      <c r="Z39" s="112"/>
      <c r="AA39" s="112"/>
      <c r="AB39" s="112"/>
      <c r="AC39" s="7"/>
      <c r="AD39" s="7"/>
      <c r="AE39" s="25"/>
      <c r="AF39" s="5">
        <f>SUM(B39:AE39)</f>
        <v>0</v>
      </c>
    </row>
    <row r="40" spans="1:32" ht="12.95" customHeight="1" x14ac:dyDescent="0.25">
      <c r="A40" s="17" t="s">
        <v>90</v>
      </c>
      <c r="B40" s="7"/>
      <c r="C40" s="25"/>
      <c r="D40" s="25"/>
      <c r="E40" s="112"/>
      <c r="F40" s="112"/>
      <c r="G40" s="112"/>
      <c r="H40" s="112"/>
      <c r="I40" s="112"/>
      <c r="J40" s="25"/>
      <c r="K40" s="25"/>
      <c r="L40" s="112"/>
      <c r="M40" s="112"/>
      <c r="N40" s="112"/>
      <c r="O40" s="112"/>
      <c r="P40" s="112"/>
      <c r="Q40" s="25"/>
      <c r="R40" s="25"/>
      <c r="S40" s="112"/>
      <c r="T40" s="112"/>
      <c r="U40" s="112"/>
      <c r="V40" s="112"/>
      <c r="W40" s="112"/>
      <c r="X40" s="25"/>
      <c r="Y40" s="25"/>
      <c r="Z40" s="112"/>
      <c r="AA40" s="112"/>
      <c r="AB40" s="112"/>
      <c r="AC40" s="7"/>
      <c r="AD40" s="7"/>
      <c r="AE40" s="25"/>
      <c r="AF40" s="5">
        <f>SUM(B40:AE40)</f>
        <v>0</v>
      </c>
    </row>
    <row r="41" spans="1:32" ht="12.95" customHeight="1" x14ac:dyDescent="0.25">
      <c r="A41" s="6" t="s">
        <v>12</v>
      </c>
      <c r="B41" s="113">
        <f t="shared" ref="B41:AE41" si="5">IF(B38+B39+B40=0, 0, B38+B39+B40 )</f>
        <v>0</v>
      </c>
      <c r="C41" s="151">
        <f t="shared" si="5"/>
        <v>0</v>
      </c>
      <c r="D41" s="151">
        <f t="shared" si="5"/>
        <v>0</v>
      </c>
      <c r="E41" s="113">
        <f t="shared" si="5"/>
        <v>0</v>
      </c>
      <c r="F41" s="113">
        <f t="shared" si="5"/>
        <v>0</v>
      </c>
      <c r="G41" s="113">
        <f t="shared" si="5"/>
        <v>0</v>
      </c>
      <c r="H41" s="113">
        <f t="shared" si="5"/>
        <v>0</v>
      </c>
      <c r="I41" s="113">
        <f t="shared" si="5"/>
        <v>0</v>
      </c>
      <c r="J41" s="151">
        <f t="shared" si="5"/>
        <v>0</v>
      </c>
      <c r="K41" s="151">
        <f t="shared" si="5"/>
        <v>0</v>
      </c>
      <c r="L41" s="113">
        <f t="shared" si="5"/>
        <v>0</v>
      </c>
      <c r="M41" s="113">
        <f t="shared" si="5"/>
        <v>0</v>
      </c>
      <c r="N41" s="113">
        <f t="shared" si="5"/>
        <v>0</v>
      </c>
      <c r="O41" s="113">
        <f t="shared" si="5"/>
        <v>0</v>
      </c>
      <c r="P41" s="113">
        <f t="shared" si="5"/>
        <v>0</v>
      </c>
      <c r="Q41" s="151">
        <f t="shared" si="5"/>
        <v>0</v>
      </c>
      <c r="R41" s="151">
        <f t="shared" si="5"/>
        <v>0</v>
      </c>
      <c r="S41" s="113">
        <f t="shared" si="5"/>
        <v>0</v>
      </c>
      <c r="T41" s="113">
        <f t="shared" si="5"/>
        <v>0</v>
      </c>
      <c r="U41" s="113">
        <f t="shared" si="5"/>
        <v>0</v>
      </c>
      <c r="V41" s="113">
        <f t="shared" si="5"/>
        <v>0</v>
      </c>
      <c r="W41" s="113">
        <f t="shared" si="5"/>
        <v>0</v>
      </c>
      <c r="X41" s="151">
        <f t="shared" si="5"/>
        <v>0</v>
      </c>
      <c r="Y41" s="151">
        <f t="shared" si="5"/>
        <v>0</v>
      </c>
      <c r="Z41" s="113">
        <f t="shared" si="5"/>
        <v>0</v>
      </c>
      <c r="AA41" s="113">
        <f t="shared" si="5"/>
        <v>0</v>
      </c>
      <c r="AB41" s="113">
        <f t="shared" si="5"/>
        <v>0</v>
      </c>
      <c r="AC41" s="113">
        <f t="shared" si="5"/>
        <v>0</v>
      </c>
      <c r="AD41" s="5">
        <f t="shared" si="5"/>
        <v>0</v>
      </c>
      <c r="AE41" s="151">
        <f t="shared" si="5"/>
        <v>0</v>
      </c>
      <c r="AF41" s="152">
        <f>SUM(AF38:AF40)</f>
        <v>0</v>
      </c>
    </row>
    <row r="42" spans="1:32" x14ac:dyDescent="0.25">
      <c r="B42" s="51"/>
    </row>
    <row r="43" spans="1:32" x14ac:dyDescent="0.25">
      <c r="A43" s="156" t="s">
        <v>13</v>
      </c>
      <c r="B43" s="113">
        <f t="shared" ref="B43:AE43" si="6">IF(B41&gt;0,"Absence",B24+B30+B36)</f>
        <v>0</v>
      </c>
      <c r="C43" s="151">
        <f t="shared" si="6"/>
        <v>0</v>
      </c>
      <c r="D43" s="151">
        <f t="shared" si="6"/>
        <v>0</v>
      </c>
      <c r="E43" s="113">
        <f t="shared" si="6"/>
        <v>0</v>
      </c>
      <c r="F43" s="113">
        <f t="shared" si="6"/>
        <v>0</v>
      </c>
      <c r="G43" s="113">
        <f t="shared" si="6"/>
        <v>0</v>
      </c>
      <c r="H43" s="113">
        <f t="shared" si="6"/>
        <v>0</v>
      </c>
      <c r="I43" s="113">
        <f t="shared" si="6"/>
        <v>0</v>
      </c>
      <c r="J43" s="151">
        <f t="shared" si="6"/>
        <v>0</v>
      </c>
      <c r="K43" s="151">
        <f t="shared" si="6"/>
        <v>0</v>
      </c>
      <c r="L43" s="113">
        <f t="shared" si="6"/>
        <v>0</v>
      </c>
      <c r="M43" s="113">
        <f t="shared" si="6"/>
        <v>0</v>
      </c>
      <c r="N43" s="113">
        <f t="shared" si="6"/>
        <v>0</v>
      </c>
      <c r="O43" s="113">
        <f t="shared" si="6"/>
        <v>0</v>
      </c>
      <c r="P43" s="113">
        <f t="shared" si="6"/>
        <v>0</v>
      </c>
      <c r="Q43" s="151">
        <f t="shared" si="6"/>
        <v>0</v>
      </c>
      <c r="R43" s="151">
        <f t="shared" si="6"/>
        <v>0</v>
      </c>
      <c r="S43" s="113">
        <f t="shared" si="6"/>
        <v>0</v>
      </c>
      <c r="T43" s="113">
        <f t="shared" si="6"/>
        <v>0</v>
      </c>
      <c r="U43" s="113">
        <f t="shared" si="6"/>
        <v>0</v>
      </c>
      <c r="V43" s="113">
        <f t="shared" si="6"/>
        <v>0</v>
      </c>
      <c r="W43" s="113">
        <f t="shared" si="6"/>
        <v>0</v>
      </c>
      <c r="X43" s="151">
        <f t="shared" si="6"/>
        <v>0</v>
      </c>
      <c r="Y43" s="151">
        <f t="shared" si="6"/>
        <v>0</v>
      </c>
      <c r="Z43" s="113">
        <f t="shared" si="6"/>
        <v>0</v>
      </c>
      <c r="AA43" s="113">
        <f t="shared" si="6"/>
        <v>0</v>
      </c>
      <c r="AB43" s="113">
        <f t="shared" si="6"/>
        <v>0</v>
      </c>
      <c r="AC43" s="113">
        <f t="shared" si="6"/>
        <v>0</v>
      </c>
      <c r="AD43" s="5">
        <f t="shared" si="6"/>
        <v>0</v>
      </c>
      <c r="AE43" s="151">
        <f t="shared" si="6"/>
        <v>0</v>
      </c>
      <c r="AF43" s="152">
        <f>SUM(B43:AE43)</f>
        <v>0</v>
      </c>
    </row>
    <row r="44" spans="1:32" x14ac:dyDescent="0.25">
      <c r="A44" s="3"/>
      <c r="B44" s="51"/>
      <c r="AF44" s="4"/>
    </row>
    <row r="45" spans="1:32" x14ac:dyDescent="0.25">
      <c r="A45" s="6" t="s">
        <v>14</v>
      </c>
      <c r="B45" s="113">
        <f t="shared" ref="B45:AE45" si="7">IF(B41=0, B43,B41)</f>
        <v>0</v>
      </c>
      <c r="C45" s="151">
        <f t="shared" si="7"/>
        <v>0</v>
      </c>
      <c r="D45" s="151">
        <f>IF(D41=0, D43,D41)</f>
        <v>0</v>
      </c>
      <c r="E45" s="113">
        <f t="shared" si="7"/>
        <v>0</v>
      </c>
      <c r="F45" s="113">
        <f t="shared" si="7"/>
        <v>0</v>
      </c>
      <c r="G45" s="113">
        <f t="shared" si="7"/>
        <v>0</v>
      </c>
      <c r="H45" s="113">
        <f t="shared" si="7"/>
        <v>0</v>
      </c>
      <c r="I45" s="113">
        <f t="shared" si="7"/>
        <v>0</v>
      </c>
      <c r="J45" s="151">
        <f t="shared" si="7"/>
        <v>0</v>
      </c>
      <c r="K45" s="151">
        <f t="shared" si="7"/>
        <v>0</v>
      </c>
      <c r="L45" s="113">
        <f t="shared" si="7"/>
        <v>0</v>
      </c>
      <c r="M45" s="113">
        <f t="shared" si="7"/>
        <v>0</v>
      </c>
      <c r="N45" s="113">
        <f t="shared" si="7"/>
        <v>0</v>
      </c>
      <c r="O45" s="113">
        <f t="shared" si="7"/>
        <v>0</v>
      </c>
      <c r="P45" s="113">
        <f t="shared" si="7"/>
        <v>0</v>
      </c>
      <c r="Q45" s="151">
        <f t="shared" si="7"/>
        <v>0</v>
      </c>
      <c r="R45" s="151">
        <f t="shared" si="7"/>
        <v>0</v>
      </c>
      <c r="S45" s="113">
        <f t="shared" si="7"/>
        <v>0</v>
      </c>
      <c r="T45" s="113">
        <f t="shared" si="7"/>
        <v>0</v>
      </c>
      <c r="U45" s="113">
        <f t="shared" si="7"/>
        <v>0</v>
      </c>
      <c r="V45" s="113">
        <f t="shared" si="7"/>
        <v>0</v>
      </c>
      <c r="W45" s="113">
        <f t="shared" si="7"/>
        <v>0</v>
      </c>
      <c r="X45" s="151">
        <f t="shared" si="7"/>
        <v>0</v>
      </c>
      <c r="Y45" s="151">
        <f t="shared" si="7"/>
        <v>0</v>
      </c>
      <c r="Z45" s="113">
        <f t="shared" si="7"/>
        <v>0</v>
      </c>
      <c r="AA45" s="113">
        <f t="shared" si="7"/>
        <v>0</v>
      </c>
      <c r="AB45" s="113">
        <f t="shared" si="7"/>
        <v>0</v>
      </c>
      <c r="AC45" s="113">
        <f t="shared" si="7"/>
        <v>0</v>
      </c>
      <c r="AD45" s="5">
        <f t="shared" si="7"/>
        <v>0</v>
      </c>
      <c r="AE45" s="151">
        <f t="shared" si="7"/>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row>
    <row r="49" spans="1:31"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row>
    <row r="50" spans="1:31"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row>
    <row r="51" spans="1:31"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row>
    <row r="52" spans="1:31"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row>
    <row r="53" spans="1:31"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row>
    <row r="54" spans="1:31"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6"/>
      <c r="AE54" s="196"/>
    </row>
    <row r="55" spans="1:31"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2"/>
      <c r="AE55" s="192"/>
    </row>
    <row r="56" spans="1:31"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2"/>
      <c r="AE56" s="192"/>
    </row>
    <row r="57" spans="1:31"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2"/>
      <c r="AE57" s="192"/>
    </row>
    <row r="58" spans="1:31"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2"/>
      <c r="AE58" s="192"/>
    </row>
    <row r="59" spans="1:31"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2"/>
      <c r="AE59" s="192"/>
    </row>
    <row r="60" spans="1:31"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2"/>
      <c r="AE60" s="192"/>
    </row>
    <row r="61" spans="1:31"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4"/>
      <c r="AE61" s="194"/>
    </row>
  </sheetData>
  <mergeCells count="28">
    <mergeCell ref="X2:Z3"/>
    <mergeCell ref="AC2:AF3"/>
    <mergeCell ref="AA2:AB3"/>
    <mergeCell ref="A49:AE53"/>
    <mergeCell ref="V2:W3"/>
    <mergeCell ref="A6:C7"/>
    <mergeCell ref="D6:I7"/>
    <mergeCell ref="J6:O7"/>
    <mergeCell ref="P6:T7"/>
    <mergeCell ref="U6:Z7"/>
    <mergeCell ref="AA6:AE7"/>
    <mergeCell ref="A9:C10"/>
    <mergeCell ref="D9:O10"/>
    <mergeCell ref="P9:Z10"/>
    <mergeCell ref="AA9:AE10"/>
    <mergeCell ref="A48:O48"/>
    <mergeCell ref="A60:A61"/>
    <mergeCell ref="B60:I61"/>
    <mergeCell ref="P60:V61"/>
    <mergeCell ref="W60:AE61"/>
    <mergeCell ref="A54:A57"/>
    <mergeCell ref="B54:I57"/>
    <mergeCell ref="P54:V57"/>
    <mergeCell ref="W54:AE57"/>
    <mergeCell ref="A58:A59"/>
    <mergeCell ref="B58:I59"/>
    <mergeCell ref="P58:V59"/>
    <mergeCell ref="W58:AE59"/>
  </mergeCells>
  <conditionalFormatting sqref="A24:XFD24 A30:XFD30 A36:XFD36">
    <cfRule type="containsText" dxfId="28" priority="2" operator="containsText" text="Fehler">
      <formula>NOT(ISERROR(SEARCH("Fehler",A24)))</formula>
    </cfRule>
  </conditionalFormatting>
  <conditionalFormatting sqref="A41:XFD41">
    <cfRule type="containsText" dxfId="27" priority="3" operator="containsText" text="Fehler">
      <formula>NOT(ISERROR(SEARCH("Fehler",A41)))</formula>
    </cfRule>
  </conditionalFormatting>
  <conditionalFormatting sqref="A43:XFD43">
    <cfRule type="containsText" dxfId="26"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140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38</v>
      </c>
      <c r="Y2" s="199"/>
      <c r="Z2" s="200"/>
      <c r="AA2" s="203" t="s">
        <v>23</v>
      </c>
      <c r="AB2" s="204"/>
      <c r="AC2" s="199">
        <v>2024</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23">
        <v>1</v>
      </c>
      <c r="C14" s="110">
        <v>2</v>
      </c>
      <c r="D14" s="110">
        <v>3</v>
      </c>
      <c r="E14" s="110">
        <v>4</v>
      </c>
      <c r="F14" s="110">
        <v>5</v>
      </c>
      <c r="G14" s="110">
        <v>6</v>
      </c>
      <c r="H14" s="23">
        <v>7</v>
      </c>
      <c r="I14" s="23">
        <v>8</v>
      </c>
      <c r="J14" s="110">
        <v>9</v>
      </c>
      <c r="K14" s="110">
        <v>10</v>
      </c>
      <c r="L14" s="110">
        <v>11</v>
      </c>
      <c r="M14" s="110">
        <v>12</v>
      </c>
      <c r="N14" s="110">
        <v>13</v>
      </c>
      <c r="O14" s="23">
        <v>14</v>
      </c>
      <c r="P14" s="23">
        <v>15</v>
      </c>
      <c r="Q14" s="110">
        <v>16</v>
      </c>
      <c r="R14" s="110">
        <v>17</v>
      </c>
      <c r="S14" s="110">
        <v>18</v>
      </c>
      <c r="T14" s="110">
        <v>19</v>
      </c>
      <c r="U14" s="110">
        <v>20</v>
      </c>
      <c r="V14" s="23">
        <v>21</v>
      </c>
      <c r="W14" s="23">
        <v>22</v>
      </c>
      <c r="X14" s="110">
        <v>23</v>
      </c>
      <c r="Y14" s="110">
        <v>24</v>
      </c>
      <c r="Z14" s="23">
        <v>25</v>
      </c>
      <c r="AA14" s="23">
        <v>26</v>
      </c>
      <c r="AB14" s="110">
        <v>27</v>
      </c>
      <c r="AC14" s="23">
        <v>28</v>
      </c>
      <c r="AD14" s="23">
        <v>29</v>
      </c>
      <c r="AE14" s="110">
        <v>30</v>
      </c>
      <c r="AF14" s="18">
        <v>31</v>
      </c>
      <c r="AG14" s="6" t="s">
        <v>2</v>
      </c>
    </row>
    <row r="15" spans="1:33" ht="12.95" customHeight="1" x14ac:dyDescent="0.25">
      <c r="A15" s="5" t="s">
        <v>3</v>
      </c>
      <c r="B15" s="23" t="s">
        <v>4</v>
      </c>
      <c r="C15" s="18" t="s">
        <v>19</v>
      </c>
      <c r="D15" s="18" t="s">
        <v>5</v>
      </c>
      <c r="E15" s="18" t="s">
        <v>6</v>
      </c>
      <c r="F15" s="18" t="s">
        <v>7</v>
      </c>
      <c r="G15" s="18" t="s">
        <v>8</v>
      </c>
      <c r="H15" s="23" t="s">
        <v>9</v>
      </c>
      <c r="I15" s="23" t="s">
        <v>4</v>
      </c>
      <c r="J15" s="18" t="s">
        <v>19</v>
      </c>
      <c r="K15" s="18" t="s">
        <v>5</v>
      </c>
      <c r="L15" s="18" t="s">
        <v>6</v>
      </c>
      <c r="M15" s="18" t="s">
        <v>7</v>
      </c>
      <c r="N15" s="18" t="s">
        <v>8</v>
      </c>
      <c r="O15" s="23" t="s">
        <v>9</v>
      </c>
      <c r="P15" s="23" t="s">
        <v>4</v>
      </c>
      <c r="Q15" s="18" t="s">
        <v>19</v>
      </c>
      <c r="R15" s="18" t="s">
        <v>5</v>
      </c>
      <c r="S15" s="18" t="s">
        <v>6</v>
      </c>
      <c r="T15" s="18" t="s">
        <v>7</v>
      </c>
      <c r="U15" s="18" t="s">
        <v>8</v>
      </c>
      <c r="V15" s="23" t="s">
        <v>9</v>
      </c>
      <c r="W15" s="23" t="s">
        <v>4</v>
      </c>
      <c r="X15" s="18" t="s">
        <v>19</v>
      </c>
      <c r="Y15" s="18" t="s">
        <v>5</v>
      </c>
      <c r="Z15" s="23" t="s">
        <v>6</v>
      </c>
      <c r="AA15" s="23" t="s">
        <v>7</v>
      </c>
      <c r="AB15" s="18" t="s">
        <v>8</v>
      </c>
      <c r="AC15" s="23" t="s">
        <v>9</v>
      </c>
      <c r="AD15" s="23" t="s">
        <v>4</v>
      </c>
      <c r="AE15" s="18" t="s">
        <v>19</v>
      </c>
      <c r="AF15" s="18" t="s">
        <v>5</v>
      </c>
      <c r="AG15" s="5"/>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111"/>
      <c r="D17" s="111"/>
      <c r="E17" s="111"/>
      <c r="F17" s="111"/>
      <c r="G17" s="111"/>
      <c r="H17" s="24"/>
      <c r="I17" s="24"/>
      <c r="J17" s="111"/>
      <c r="K17" s="111"/>
      <c r="L17" s="111"/>
      <c r="M17" s="111"/>
      <c r="N17" s="111"/>
      <c r="O17" s="24"/>
      <c r="P17" s="24"/>
      <c r="Q17" s="111"/>
      <c r="R17" s="111"/>
      <c r="S17" s="111"/>
      <c r="T17" s="111"/>
      <c r="U17" s="111"/>
      <c r="V17" s="24"/>
      <c r="W17" s="24"/>
      <c r="X17" s="111"/>
      <c r="Y17" s="111"/>
      <c r="Z17" s="24"/>
      <c r="AA17" s="24"/>
      <c r="AB17" s="111"/>
      <c r="AC17" s="24"/>
      <c r="AD17" s="24"/>
      <c r="AE17" s="111"/>
      <c r="AF17" s="111"/>
      <c r="AG17" s="5">
        <f t="shared" ref="AG17:AG23" si="0">SUM(B17:AF17)</f>
        <v>0</v>
      </c>
    </row>
    <row r="18" spans="1:33" ht="12.95" customHeight="1" x14ac:dyDescent="0.25">
      <c r="A18" s="17" t="str">
        <f>Kerndaten!J14</f>
        <v>WP 4</v>
      </c>
      <c r="B18" s="24"/>
      <c r="C18" s="111"/>
      <c r="D18" s="111"/>
      <c r="E18" s="111"/>
      <c r="F18" s="111"/>
      <c r="G18" s="111"/>
      <c r="H18" s="24"/>
      <c r="I18" s="24"/>
      <c r="J18" s="111"/>
      <c r="K18" s="111"/>
      <c r="L18" s="111"/>
      <c r="M18" s="111"/>
      <c r="N18" s="111"/>
      <c r="O18" s="24"/>
      <c r="P18" s="24"/>
      <c r="Q18" s="111"/>
      <c r="R18" s="111"/>
      <c r="S18" s="111"/>
      <c r="T18" s="111"/>
      <c r="U18" s="111"/>
      <c r="V18" s="24"/>
      <c r="W18" s="24"/>
      <c r="X18" s="111"/>
      <c r="Y18" s="111"/>
      <c r="Z18" s="24"/>
      <c r="AA18" s="24"/>
      <c r="AB18" s="111"/>
      <c r="AC18" s="24"/>
      <c r="AD18" s="24"/>
      <c r="AE18" s="111"/>
      <c r="AF18" s="111"/>
      <c r="AG18" s="5">
        <f t="shared" si="0"/>
        <v>0</v>
      </c>
    </row>
    <row r="19" spans="1:33" ht="12.95" customHeight="1" x14ac:dyDescent="0.25">
      <c r="A19" s="17" t="str">
        <f>Kerndaten!J15</f>
        <v>WP 5</v>
      </c>
      <c r="B19" s="24"/>
      <c r="C19" s="111"/>
      <c r="D19" s="111"/>
      <c r="E19" s="111"/>
      <c r="F19" s="111"/>
      <c r="G19" s="111"/>
      <c r="H19" s="24"/>
      <c r="I19" s="24"/>
      <c r="J19" s="111"/>
      <c r="K19" s="111"/>
      <c r="L19" s="111"/>
      <c r="M19" s="111"/>
      <c r="N19" s="111"/>
      <c r="O19" s="24"/>
      <c r="P19" s="24"/>
      <c r="Q19" s="111"/>
      <c r="R19" s="111"/>
      <c r="S19" s="111"/>
      <c r="T19" s="111"/>
      <c r="U19" s="111"/>
      <c r="V19" s="24"/>
      <c r="W19" s="24"/>
      <c r="X19" s="111"/>
      <c r="Y19" s="111"/>
      <c r="Z19" s="24"/>
      <c r="AA19" s="24"/>
      <c r="AB19" s="111"/>
      <c r="AC19" s="24"/>
      <c r="AD19" s="24"/>
      <c r="AE19" s="111"/>
      <c r="AF19" s="111"/>
      <c r="AG19" s="5">
        <f>SUM(C19:AF19)</f>
        <v>0</v>
      </c>
    </row>
    <row r="20" spans="1:33" ht="12.95" customHeight="1" x14ac:dyDescent="0.25">
      <c r="A20" s="17" t="str">
        <f>Kerndaten!J16</f>
        <v>WP 9</v>
      </c>
      <c r="B20" s="24"/>
      <c r="C20" s="111"/>
      <c r="D20" s="111"/>
      <c r="E20" s="111"/>
      <c r="F20" s="111"/>
      <c r="G20" s="111"/>
      <c r="H20" s="24"/>
      <c r="I20" s="24"/>
      <c r="J20" s="111"/>
      <c r="K20" s="111"/>
      <c r="L20" s="111"/>
      <c r="M20" s="111"/>
      <c r="N20" s="111"/>
      <c r="O20" s="24"/>
      <c r="P20" s="24"/>
      <c r="Q20" s="111"/>
      <c r="R20" s="111"/>
      <c r="S20" s="111"/>
      <c r="T20" s="111"/>
      <c r="U20" s="111"/>
      <c r="V20" s="24"/>
      <c r="W20" s="24"/>
      <c r="X20" s="111"/>
      <c r="Y20" s="111"/>
      <c r="Z20" s="24"/>
      <c r="AA20" s="24"/>
      <c r="AB20" s="111"/>
      <c r="AC20" s="24"/>
      <c r="AD20" s="24"/>
      <c r="AE20" s="111"/>
      <c r="AF20" s="111"/>
      <c r="AG20" s="5">
        <f t="shared" si="0"/>
        <v>0</v>
      </c>
    </row>
    <row r="21" spans="1:33" ht="12.95" customHeight="1" x14ac:dyDescent="0.25">
      <c r="A21" s="17" t="str">
        <f>Kerndaten!J17</f>
        <v>WP 10</v>
      </c>
      <c r="B21" s="24"/>
      <c r="C21" s="111"/>
      <c r="D21" s="111"/>
      <c r="E21" s="111"/>
      <c r="F21" s="111"/>
      <c r="G21" s="111"/>
      <c r="H21" s="24"/>
      <c r="I21" s="24"/>
      <c r="J21" s="111"/>
      <c r="K21" s="111"/>
      <c r="L21" s="111"/>
      <c r="M21" s="111"/>
      <c r="N21" s="111"/>
      <c r="O21" s="24"/>
      <c r="P21" s="24"/>
      <c r="Q21" s="111"/>
      <c r="R21" s="111"/>
      <c r="S21" s="111"/>
      <c r="T21" s="111"/>
      <c r="U21" s="111"/>
      <c r="V21" s="24"/>
      <c r="W21" s="24"/>
      <c r="X21" s="111"/>
      <c r="Y21" s="111"/>
      <c r="Z21" s="24"/>
      <c r="AA21" s="24"/>
      <c r="AB21" s="111"/>
      <c r="AC21" s="24"/>
      <c r="AD21" s="24"/>
      <c r="AE21" s="111"/>
      <c r="AF21" s="111"/>
      <c r="AG21" s="5">
        <f t="shared" si="0"/>
        <v>0</v>
      </c>
    </row>
    <row r="22" spans="1:33" ht="12.95" customHeight="1" x14ac:dyDescent="0.25">
      <c r="A22" s="17" t="str">
        <f>Kerndaten!J18</f>
        <v>WP 11</v>
      </c>
      <c r="B22" s="25"/>
      <c r="C22" s="112"/>
      <c r="D22" s="112"/>
      <c r="E22" s="112"/>
      <c r="F22" s="112"/>
      <c r="G22" s="112"/>
      <c r="H22" s="25"/>
      <c r="I22" s="25"/>
      <c r="J22" s="112"/>
      <c r="K22" s="112"/>
      <c r="L22" s="112"/>
      <c r="M22" s="112"/>
      <c r="N22" s="112"/>
      <c r="O22" s="25"/>
      <c r="P22" s="25"/>
      <c r="Q22" s="112"/>
      <c r="R22" s="112"/>
      <c r="S22" s="112"/>
      <c r="T22" s="112"/>
      <c r="U22" s="112"/>
      <c r="V22" s="25"/>
      <c r="W22" s="25"/>
      <c r="X22" s="112"/>
      <c r="Y22" s="112"/>
      <c r="Z22" s="25"/>
      <c r="AA22" s="25"/>
      <c r="AB22" s="112"/>
      <c r="AC22" s="25"/>
      <c r="AD22" s="25"/>
      <c r="AE22" s="112"/>
      <c r="AF22" s="112"/>
      <c r="AG22" s="5">
        <f t="shared" si="0"/>
        <v>0</v>
      </c>
    </row>
    <row r="23" spans="1:33" ht="12.95" customHeight="1" x14ac:dyDescent="0.25">
      <c r="A23" s="17" t="str">
        <f>Kerndaten!J19</f>
        <v>WP 12</v>
      </c>
      <c r="B23" s="25"/>
      <c r="C23" s="112"/>
      <c r="D23" s="112"/>
      <c r="E23" s="112"/>
      <c r="F23" s="112"/>
      <c r="G23" s="112"/>
      <c r="H23" s="25"/>
      <c r="I23" s="25"/>
      <c r="J23" s="112"/>
      <c r="K23" s="112"/>
      <c r="L23" s="112"/>
      <c r="M23" s="112"/>
      <c r="N23" s="112"/>
      <c r="O23" s="25"/>
      <c r="P23" s="25"/>
      <c r="Q23" s="112"/>
      <c r="R23" s="112"/>
      <c r="S23" s="112"/>
      <c r="T23" s="112"/>
      <c r="U23" s="112"/>
      <c r="V23" s="25"/>
      <c r="W23" s="25"/>
      <c r="X23" s="112"/>
      <c r="Y23" s="112"/>
      <c r="Z23" s="25"/>
      <c r="AA23" s="25"/>
      <c r="AB23" s="112"/>
      <c r="AC23" s="25"/>
      <c r="AD23" s="25"/>
      <c r="AE23" s="112"/>
      <c r="AF23" s="112"/>
      <c r="AG23" s="5">
        <f t="shared" si="0"/>
        <v>0</v>
      </c>
    </row>
    <row r="24" spans="1:33" ht="12.95" customHeight="1" x14ac:dyDescent="0.25">
      <c r="A24" s="6" t="s">
        <v>41</v>
      </c>
      <c r="B24" s="154">
        <f t="shared" ref="B24:AA24" si="1">IF(AND(B41&gt;0, SUM(B17:B23)&gt;0),"Fehler",SUM(B17:B23))</f>
        <v>0</v>
      </c>
      <c r="C24" s="162">
        <f>IF(AND(C41&gt;0, SUM(C17:C23)&gt;0),"Fehler",SUM(C17:C23))</f>
        <v>0</v>
      </c>
      <c r="D24" s="162">
        <f t="shared" si="1"/>
        <v>0</v>
      </c>
      <c r="E24" s="162">
        <f t="shared" si="1"/>
        <v>0</v>
      </c>
      <c r="F24" s="162">
        <f t="shared" si="1"/>
        <v>0</v>
      </c>
      <c r="G24" s="162">
        <f t="shared" si="1"/>
        <v>0</v>
      </c>
      <c r="H24" s="154">
        <f t="shared" si="1"/>
        <v>0</v>
      </c>
      <c r="I24" s="154">
        <f t="shared" si="1"/>
        <v>0</v>
      </c>
      <c r="J24" s="162">
        <f t="shared" si="1"/>
        <v>0</v>
      </c>
      <c r="K24" s="162">
        <f t="shared" si="1"/>
        <v>0</v>
      </c>
      <c r="L24" s="162">
        <f t="shared" si="1"/>
        <v>0</v>
      </c>
      <c r="M24" s="162">
        <f t="shared" si="1"/>
        <v>0</v>
      </c>
      <c r="N24" s="162">
        <f t="shared" si="1"/>
        <v>0</v>
      </c>
      <c r="O24" s="154">
        <f t="shared" si="1"/>
        <v>0</v>
      </c>
      <c r="P24" s="154">
        <f t="shared" si="1"/>
        <v>0</v>
      </c>
      <c r="Q24" s="162">
        <f t="shared" si="1"/>
        <v>0</v>
      </c>
      <c r="R24" s="162">
        <f t="shared" si="1"/>
        <v>0</v>
      </c>
      <c r="S24" s="162">
        <f t="shared" si="1"/>
        <v>0</v>
      </c>
      <c r="T24" s="162">
        <f t="shared" si="1"/>
        <v>0</v>
      </c>
      <c r="U24" s="162">
        <f t="shared" si="1"/>
        <v>0</v>
      </c>
      <c r="V24" s="154">
        <f t="shared" si="1"/>
        <v>0</v>
      </c>
      <c r="W24" s="154">
        <f t="shared" si="1"/>
        <v>0</v>
      </c>
      <c r="X24" s="162">
        <f t="shared" si="1"/>
        <v>0</v>
      </c>
      <c r="Y24" s="162">
        <f t="shared" si="1"/>
        <v>0</v>
      </c>
      <c r="Z24" s="154">
        <f t="shared" si="1"/>
        <v>0</v>
      </c>
      <c r="AA24" s="154">
        <f t="shared" si="1"/>
        <v>0</v>
      </c>
      <c r="AB24" s="162">
        <f t="shared" ref="AB24" si="2">SUM(AB17:AB23)</f>
        <v>0</v>
      </c>
      <c r="AC24" s="154">
        <f>IF(AND(AC41&gt;0, SUM(AC17:AC23)&gt;0),"Fehler",SUM(AC17:AC23))</f>
        <v>0</v>
      </c>
      <c r="AD24" s="154">
        <f>IF(AND(AD41&gt;0, SUM(AD17:AD23)&gt;0),"Fehler",SUM(AD17:AD23))</f>
        <v>0</v>
      </c>
      <c r="AE24" s="162">
        <f>IF(AND(AE41&gt;0, SUM(AE17:AE23)&gt;0),"Fehler",SUM(AE17:AE23))</f>
        <v>0</v>
      </c>
      <c r="AF24" s="162">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24"/>
      <c r="C27" s="111"/>
      <c r="D27" s="111"/>
      <c r="E27" s="111"/>
      <c r="F27" s="111"/>
      <c r="G27" s="111"/>
      <c r="H27" s="24"/>
      <c r="I27" s="24"/>
      <c r="J27" s="111"/>
      <c r="K27" s="111"/>
      <c r="L27" s="111"/>
      <c r="M27" s="111"/>
      <c r="N27" s="111"/>
      <c r="O27" s="24"/>
      <c r="P27" s="24"/>
      <c r="Q27" s="111"/>
      <c r="R27" s="111"/>
      <c r="S27" s="111"/>
      <c r="T27" s="111"/>
      <c r="U27" s="111"/>
      <c r="V27" s="24"/>
      <c r="W27" s="24"/>
      <c r="X27" s="111"/>
      <c r="Y27" s="111"/>
      <c r="Z27" s="24"/>
      <c r="AA27" s="24"/>
      <c r="AB27" s="111"/>
      <c r="AC27" s="24"/>
      <c r="AD27" s="24"/>
      <c r="AE27" s="111"/>
      <c r="AF27" s="111"/>
      <c r="AG27" s="5">
        <f>SUM(B27:AF27)</f>
        <v>0</v>
      </c>
    </row>
    <row r="28" spans="1:33" ht="12.95" customHeight="1" x14ac:dyDescent="0.25">
      <c r="A28" s="5" t="str">
        <f>Kerndaten!H24</f>
        <v>B</v>
      </c>
      <c r="B28" s="25"/>
      <c r="C28" s="112"/>
      <c r="D28" s="112"/>
      <c r="E28" s="112"/>
      <c r="F28" s="112"/>
      <c r="G28" s="112"/>
      <c r="H28" s="25"/>
      <c r="I28" s="25"/>
      <c r="J28" s="112"/>
      <c r="K28" s="112"/>
      <c r="L28" s="112"/>
      <c r="M28" s="112"/>
      <c r="N28" s="112"/>
      <c r="O28" s="25"/>
      <c r="P28" s="25"/>
      <c r="Q28" s="112"/>
      <c r="R28" s="112"/>
      <c r="S28" s="112"/>
      <c r="T28" s="112"/>
      <c r="U28" s="112"/>
      <c r="V28" s="25"/>
      <c r="W28" s="25"/>
      <c r="X28" s="112"/>
      <c r="Y28" s="112"/>
      <c r="Z28" s="25"/>
      <c r="AA28" s="25"/>
      <c r="AB28" s="112"/>
      <c r="AC28" s="25"/>
      <c r="AD28" s="25"/>
      <c r="AE28" s="112"/>
      <c r="AF28" s="112"/>
      <c r="AG28" s="5">
        <f>SUM(B28:AF28)</f>
        <v>0</v>
      </c>
    </row>
    <row r="29" spans="1:33" ht="12.95" customHeight="1" x14ac:dyDescent="0.25">
      <c r="A29" s="5" t="str">
        <f>Kerndaten!H25</f>
        <v>C</v>
      </c>
      <c r="B29" s="25"/>
      <c r="C29" s="112"/>
      <c r="D29" s="112"/>
      <c r="E29" s="112"/>
      <c r="F29" s="112"/>
      <c r="G29" s="112"/>
      <c r="H29" s="25"/>
      <c r="I29" s="25"/>
      <c r="J29" s="112"/>
      <c r="K29" s="112"/>
      <c r="L29" s="112"/>
      <c r="M29" s="112"/>
      <c r="N29" s="112"/>
      <c r="O29" s="25"/>
      <c r="P29" s="25"/>
      <c r="Q29" s="112"/>
      <c r="R29" s="112"/>
      <c r="S29" s="112"/>
      <c r="T29" s="112"/>
      <c r="U29" s="112"/>
      <c r="V29" s="25"/>
      <c r="W29" s="25"/>
      <c r="X29" s="112"/>
      <c r="Y29" s="112"/>
      <c r="Z29" s="25"/>
      <c r="AA29" s="25"/>
      <c r="AB29" s="112"/>
      <c r="AC29" s="25"/>
      <c r="AD29" s="25"/>
      <c r="AE29" s="112"/>
      <c r="AF29" s="112"/>
      <c r="AG29" s="5">
        <f>SUM(B29:AF29)</f>
        <v>0</v>
      </c>
    </row>
    <row r="30" spans="1:33" ht="12.95" customHeight="1" x14ac:dyDescent="0.25">
      <c r="A30" s="6" t="s">
        <v>41</v>
      </c>
      <c r="B30" s="154">
        <f t="shared" ref="B30:AF30" si="3">IF(AND(B41&gt;0, SUM(B27:B29)&gt;0),"Fehler",SUM(B27:B29))</f>
        <v>0</v>
      </c>
      <c r="C30" s="162">
        <f t="shared" si="3"/>
        <v>0</v>
      </c>
      <c r="D30" s="162">
        <f t="shared" si="3"/>
        <v>0</v>
      </c>
      <c r="E30" s="162">
        <f t="shared" si="3"/>
        <v>0</v>
      </c>
      <c r="F30" s="162">
        <f t="shared" si="3"/>
        <v>0</v>
      </c>
      <c r="G30" s="162">
        <f t="shared" si="3"/>
        <v>0</v>
      </c>
      <c r="H30" s="154">
        <f t="shared" si="3"/>
        <v>0</v>
      </c>
      <c r="I30" s="154">
        <f t="shared" si="3"/>
        <v>0</v>
      </c>
      <c r="J30" s="162">
        <f t="shared" si="3"/>
        <v>0</v>
      </c>
      <c r="K30" s="162">
        <f t="shared" si="3"/>
        <v>0</v>
      </c>
      <c r="L30" s="162">
        <f t="shared" si="3"/>
        <v>0</v>
      </c>
      <c r="M30" s="162">
        <f t="shared" si="3"/>
        <v>0</v>
      </c>
      <c r="N30" s="162">
        <f t="shared" si="3"/>
        <v>0</v>
      </c>
      <c r="O30" s="154">
        <f t="shared" si="3"/>
        <v>0</v>
      </c>
      <c r="P30" s="154">
        <f t="shared" si="3"/>
        <v>0</v>
      </c>
      <c r="Q30" s="162">
        <f t="shared" si="3"/>
        <v>0</v>
      </c>
      <c r="R30" s="162">
        <f t="shared" si="3"/>
        <v>0</v>
      </c>
      <c r="S30" s="162">
        <f t="shared" si="3"/>
        <v>0</v>
      </c>
      <c r="T30" s="162">
        <f t="shared" si="3"/>
        <v>0</v>
      </c>
      <c r="U30" s="162">
        <f t="shared" si="3"/>
        <v>0</v>
      </c>
      <c r="V30" s="154">
        <f t="shared" si="3"/>
        <v>0</v>
      </c>
      <c r="W30" s="154">
        <f t="shared" si="3"/>
        <v>0</v>
      </c>
      <c r="X30" s="162">
        <f t="shared" si="3"/>
        <v>0</v>
      </c>
      <c r="Y30" s="162">
        <f t="shared" si="3"/>
        <v>0</v>
      </c>
      <c r="Z30" s="154">
        <f t="shared" si="3"/>
        <v>0</v>
      </c>
      <c r="AA30" s="154">
        <f t="shared" si="3"/>
        <v>0</v>
      </c>
      <c r="AB30" s="162">
        <f t="shared" si="3"/>
        <v>0</v>
      </c>
      <c r="AC30" s="154">
        <f t="shared" si="3"/>
        <v>0</v>
      </c>
      <c r="AD30" s="154">
        <f t="shared" si="3"/>
        <v>0</v>
      </c>
      <c r="AE30" s="162">
        <f t="shared" si="3"/>
        <v>0</v>
      </c>
      <c r="AF30" s="162">
        <f t="shared" si="3"/>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122"/>
      <c r="AF31" s="122"/>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13"/>
    </row>
    <row r="33" spans="1:33" ht="12.95" customHeight="1" x14ac:dyDescent="0.25">
      <c r="A33" s="17" t="s">
        <v>10</v>
      </c>
      <c r="B33" s="24"/>
      <c r="C33" s="111"/>
      <c r="D33" s="111"/>
      <c r="E33" s="111"/>
      <c r="F33" s="111"/>
      <c r="G33" s="111"/>
      <c r="H33" s="24"/>
      <c r="I33" s="24"/>
      <c r="J33" s="111"/>
      <c r="K33" s="111"/>
      <c r="L33" s="111"/>
      <c r="M33" s="111"/>
      <c r="N33" s="111"/>
      <c r="O33" s="24"/>
      <c r="P33" s="24"/>
      <c r="Q33" s="111"/>
      <c r="R33" s="111"/>
      <c r="S33" s="111"/>
      <c r="T33" s="111"/>
      <c r="U33" s="111"/>
      <c r="V33" s="24"/>
      <c r="W33" s="24"/>
      <c r="X33" s="111"/>
      <c r="Y33" s="111"/>
      <c r="Z33" s="24"/>
      <c r="AA33" s="24"/>
      <c r="AB33" s="111"/>
      <c r="AC33" s="24"/>
      <c r="AD33" s="24"/>
      <c r="AE33" s="111"/>
      <c r="AF33" s="111"/>
      <c r="AG33" s="5">
        <f>SUM(B33:AF33)</f>
        <v>0</v>
      </c>
    </row>
    <row r="34" spans="1:33" ht="12.95" customHeight="1" x14ac:dyDescent="0.25">
      <c r="A34" s="17" t="s">
        <v>87</v>
      </c>
      <c r="B34" s="25"/>
      <c r="C34" s="112"/>
      <c r="D34" s="112"/>
      <c r="E34" s="112"/>
      <c r="F34" s="112"/>
      <c r="G34" s="112"/>
      <c r="H34" s="25"/>
      <c r="I34" s="25"/>
      <c r="J34" s="112"/>
      <c r="K34" s="112"/>
      <c r="L34" s="112"/>
      <c r="M34" s="112"/>
      <c r="N34" s="112"/>
      <c r="O34" s="25"/>
      <c r="P34" s="25"/>
      <c r="Q34" s="112"/>
      <c r="R34" s="112"/>
      <c r="S34" s="112"/>
      <c r="T34" s="112"/>
      <c r="U34" s="112"/>
      <c r="V34" s="25"/>
      <c r="W34" s="25"/>
      <c r="X34" s="112"/>
      <c r="Y34" s="112"/>
      <c r="Z34" s="25"/>
      <c r="AA34" s="25"/>
      <c r="AB34" s="112"/>
      <c r="AC34" s="25"/>
      <c r="AD34" s="25"/>
      <c r="AE34" s="112"/>
      <c r="AF34" s="112"/>
      <c r="AG34" s="5">
        <f>SUM(B34:AF34)</f>
        <v>0</v>
      </c>
    </row>
    <row r="35" spans="1:33" ht="12.95" customHeight="1" x14ac:dyDescent="0.25">
      <c r="A35" s="17" t="s">
        <v>17</v>
      </c>
      <c r="B35" s="25"/>
      <c r="C35" s="112"/>
      <c r="D35" s="112"/>
      <c r="E35" s="112"/>
      <c r="F35" s="112"/>
      <c r="G35" s="112"/>
      <c r="H35" s="25"/>
      <c r="I35" s="25"/>
      <c r="J35" s="112"/>
      <c r="K35" s="112"/>
      <c r="L35" s="112"/>
      <c r="M35" s="112"/>
      <c r="N35" s="112"/>
      <c r="O35" s="25"/>
      <c r="P35" s="25"/>
      <c r="Q35" s="112"/>
      <c r="R35" s="112"/>
      <c r="S35" s="112"/>
      <c r="T35" s="112"/>
      <c r="U35" s="112"/>
      <c r="V35" s="25"/>
      <c r="W35" s="25"/>
      <c r="X35" s="112"/>
      <c r="Y35" s="112"/>
      <c r="Z35" s="25"/>
      <c r="AA35" s="25"/>
      <c r="AB35" s="112"/>
      <c r="AC35" s="25"/>
      <c r="AD35" s="25"/>
      <c r="AE35" s="112"/>
      <c r="AF35" s="112"/>
      <c r="AG35" s="5">
        <f>SUM(B35:AF35)</f>
        <v>0</v>
      </c>
    </row>
    <row r="36" spans="1:33" ht="12.95" customHeight="1" x14ac:dyDescent="0.25">
      <c r="A36" s="6" t="s">
        <v>41</v>
      </c>
      <c r="B36" s="154">
        <f t="shared" ref="B36:AF36" si="4">IF(AND(B41&gt;0,SUM(B33:B35)&gt;0),"Fehler",SUM(B33:B35))</f>
        <v>0</v>
      </c>
      <c r="C36" s="162">
        <f t="shared" si="4"/>
        <v>0</v>
      </c>
      <c r="D36" s="162">
        <f t="shared" si="4"/>
        <v>0</v>
      </c>
      <c r="E36" s="162">
        <f t="shared" si="4"/>
        <v>0</v>
      </c>
      <c r="F36" s="162">
        <f t="shared" si="4"/>
        <v>0</v>
      </c>
      <c r="G36" s="162">
        <f t="shared" si="4"/>
        <v>0</v>
      </c>
      <c r="H36" s="154">
        <f t="shared" si="4"/>
        <v>0</v>
      </c>
      <c r="I36" s="154">
        <f t="shared" si="4"/>
        <v>0</v>
      </c>
      <c r="J36" s="162">
        <f t="shared" si="4"/>
        <v>0</v>
      </c>
      <c r="K36" s="162">
        <f t="shared" si="4"/>
        <v>0</v>
      </c>
      <c r="L36" s="162">
        <f t="shared" si="4"/>
        <v>0</v>
      </c>
      <c r="M36" s="162">
        <f t="shared" si="4"/>
        <v>0</v>
      </c>
      <c r="N36" s="162">
        <f t="shared" si="4"/>
        <v>0</v>
      </c>
      <c r="O36" s="154">
        <f t="shared" si="4"/>
        <v>0</v>
      </c>
      <c r="P36" s="154">
        <f t="shared" si="4"/>
        <v>0</v>
      </c>
      <c r="Q36" s="162">
        <f t="shared" si="4"/>
        <v>0</v>
      </c>
      <c r="R36" s="162">
        <f t="shared" si="4"/>
        <v>0</v>
      </c>
      <c r="S36" s="162">
        <f t="shared" si="4"/>
        <v>0</v>
      </c>
      <c r="T36" s="162">
        <f t="shared" si="4"/>
        <v>0</v>
      </c>
      <c r="U36" s="162">
        <f t="shared" si="4"/>
        <v>0</v>
      </c>
      <c r="V36" s="154">
        <f t="shared" si="4"/>
        <v>0</v>
      </c>
      <c r="W36" s="154">
        <f t="shared" si="4"/>
        <v>0</v>
      </c>
      <c r="X36" s="162">
        <f t="shared" si="4"/>
        <v>0</v>
      </c>
      <c r="Y36" s="162">
        <f t="shared" si="4"/>
        <v>0</v>
      </c>
      <c r="Z36" s="154">
        <f t="shared" si="4"/>
        <v>0</v>
      </c>
      <c r="AA36" s="154">
        <f t="shared" si="4"/>
        <v>0</v>
      </c>
      <c r="AB36" s="162">
        <f t="shared" si="4"/>
        <v>0</v>
      </c>
      <c r="AC36" s="154">
        <f t="shared" si="4"/>
        <v>0</v>
      </c>
      <c r="AD36" s="154">
        <f t="shared" si="4"/>
        <v>0</v>
      </c>
      <c r="AE36" s="162">
        <f t="shared" si="4"/>
        <v>0</v>
      </c>
      <c r="AF36" s="162">
        <f t="shared" si="4"/>
        <v>0</v>
      </c>
      <c r="AG36" s="152">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13"/>
    </row>
    <row r="38" spans="1:33" ht="12.95" customHeight="1" x14ac:dyDescent="0.25">
      <c r="A38" s="17" t="s">
        <v>88</v>
      </c>
      <c r="B38" s="25"/>
      <c r="C38" s="112"/>
      <c r="D38" s="112"/>
      <c r="E38" s="112"/>
      <c r="F38" s="112"/>
      <c r="G38" s="112"/>
      <c r="H38" s="25"/>
      <c r="I38" s="25"/>
      <c r="J38" s="112"/>
      <c r="K38" s="112"/>
      <c r="L38" s="112"/>
      <c r="M38" s="112"/>
      <c r="N38" s="112"/>
      <c r="O38" s="25"/>
      <c r="P38" s="25"/>
      <c r="Q38" s="112"/>
      <c r="R38" s="112"/>
      <c r="S38" s="112"/>
      <c r="T38" s="112"/>
      <c r="U38" s="112"/>
      <c r="V38" s="25"/>
      <c r="W38" s="25"/>
      <c r="X38" s="112"/>
      <c r="Y38" s="112"/>
      <c r="Z38" s="24"/>
      <c r="AA38" s="24"/>
      <c r="AB38" s="112"/>
      <c r="AC38" s="25"/>
      <c r="AD38" s="25"/>
      <c r="AE38" s="112"/>
      <c r="AF38" s="112"/>
      <c r="AG38" s="5">
        <f>SUM(B38:AF38)</f>
        <v>0</v>
      </c>
    </row>
    <row r="39" spans="1:33" ht="12.95" customHeight="1" x14ac:dyDescent="0.25">
      <c r="A39" s="17" t="s">
        <v>89</v>
      </c>
      <c r="B39" s="25"/>
      <c r="C39" s="112"/>
      <c r="D39" s="112"/>
      <c r="E39" s="112"/>
      <c r="F39" s="112"/>
      <c r="G39" s="112"/>
      <c r="H39" s="25"/>
      <c r="I39" s="25"/>
      <c r="J39" s="112"/>
      <c r="K39" s="112"/>
      <c r="L39" s="112"/>
      <c r="M39" s="112"/>
      <c r="N39" s="112"/>
      <c r="O39" s="25"/>
      <c r="P39" s="25"/>
      <c r="Q39" s="112"/>
      <c r="R39" s="112"/>
      <c r="S39" s="112"/>
      <c r="T39" s="112"/>
      <c r="U39" s="112"/>
      <c r="V39" s="25"/>
      <c r="W39" s="25"/>
      <c r="X39" s="112"/>
      <c r="Y39" s="112"/>
      <c r="Z39" s="25"/>
      <c r="AA39" s="25"/>
      <c r="AB39" s="112"/>
      <c r="AC39" s="25"/>
      <c r="AD39" s="25"/>
      <c r="AE39" s="112"/>
      <c r="AF39" s="112"/>
      <c r="AG39" s="5">
        <f>SUM(B39:AF39)</f>
        <v>0</v>
      </c>
    </row>
    <row r="40" spans="1:33" ht="12.95" customHeight="1" x14ac:dyDescent="0.25">
      <c r="A40" s="17" t="s">
        <v>90</v>
      </c>
      <c r="B40" s="25"/>
      <c r="C40" s="112"/>
      <c r="D40" s="112"/>
      <c r="E40" s="112"/>
      <c r="F40" s="112"/>
      <c r="G40" s="112"/>
      <c r="H40" s="25"/>
      <c r="I40" s="25"/>
      <c r="J40" s="112"/>
      <c r="K40" s="112"/>
      <c r="L40" s="112"/>
      <c r="M40" s="112"/>
      <c r="N40" s="112"/>
      <c r="O40" s="25"/>
      <c r="P40" s="25"/>
      <c r="Q40" s="112"/>
      <c r="R40" s="112"/>
      <c r="S40" s="112"/>
      <c r="T40" s="112"/>
      <c r="U40" s="112"/>
      <c r="V40" s="25"/>
      <c r="W40" s="25"/>
      <c r="X40" s="112"/>
      <c r="Y40" s="112"/>
      <c r="Z40" s="25"/>
      <c r="AA40" s="25"/>
      <c r="AB40" s="112"/>
      <c r="AC40" s="25"/>
      <c r="AD40" s="25"/>
      <c r="AE40" s="112"/>
      <c r="AF40" s="112"/>
      <c r="AG40" s="5">
        <f>SUM(B40:AF40)</f>
        <v>0</v>
      </c>
    </row>
    <row r="41" spans="1:33" ht="12.95" customHeight="1" x14ac:dyDescent="0.25">
      <c r="A41" s="6" t="s">
        <v>12</v>
      </c>
      <c r="B41" s="151">
        <f t="shared" ref="B41:AF41" si="5">IF(B38+B39+B40=0, 0, B38+B39+B40 )</f>
        <v>0</v>
      </c>
      <c r="C41" s="113">
        <f t="shared" si="5"/>
        <v>0</v>
      </c>
      <c r="D41" s="113">
        <f t="shared" si="5"/>
        <v>0</v>
      </c>
      <c r="E41" s="113">
        <f t="shared" si="5"/>
        <v>0</v>
      </c>
      <c r="F41" s="113">
        <f t="shared" si="5"/>
        <v>0</v>
      </c>
      <c r="G41" s="113">
        <f t="shared" si="5"/>
        <v>0</v>
      </c>
      <c r="H41" s="151">
        <f t="shared" si="5"/>
        <v>0</v>
      </c>
      <c r="I41" s="151">
        <f t="shared" si="5"/>
        <v>0</v>
      </c>
      <c r="J41" s="113">
        <f t="shared" si="5"/>
        <v>0</v>
      </c>
      <c r="K41" s="113">
        <f t="shared" si="5"/>
        <v>0</v>
      </c>
      <c r="L41" s="113">
        <f t="shared" si="5"/>
        <v>0</v>
      </c>
      <c r="M41" s="113">
        <f t="shared" si="5"/>
        <v>0</v>
      </c>
      <c r="N41" s="113">
        <f t="shared" si="5"/>
        <v>0</v>
      </c>
      <c r="O41" s="151">
        <f t="shared" si="5"/>
        <v>0</v>
      </c>
      <c r="P41" s="151">
        <f t="shared" si="5"/>
        <v>0</v>
      </c>
      <c r="Q41" s="113">
        <f t="shared" si="5"/>
        <v>0</v>
      </c>
      <c r="R41" s="113">
        <f t="shared" si="5"/>
        <v>0</v>
      </c>
      <c r="S41" s="113">
        <f t="shared" si="5"/>
        <v>0</v>
      </c>
      <c r="T41" s="113">
        <f t="shared" si="5"/>
        <v>0</v>
      </c>
      <c r="U41" s="113">
        <f t="shared" si="5"/>
        <v>0</v>
      </c>
      <c r="V41" s="151">
        <f t="shared" si="5"/>
        <v>0</v>
      </c>
      <c r="W41" s="151">
        <f t="shared" si="5"/>
        <v>0</v>
      </c>
      <c r="X41" s="113">
        <f t="shared" si="5"/>
        <v>0</v>
      </c>
      <c r="Y41" s="113">
        <f t="shared" si="5"/>
        <v>0</v>
      </c>
      <c r="Z41" s="154">
        <f t="shared" si="5"/>
        <v>0</v>
      </c>
      <c r="AA41" s="154">
        <f t="shared" si="5"/>
        <v>0</v>
      </c>
      <c r="AB41" s="113">
        <f t="shared" si="5"/>
        <v>0</v>
      </c>
      <c r="AC41" s="151">
        <f t="shared" si="5"/>
        <v>0</v>
      </c>
      <c r="AD41" s="151">
        <f t="shared" si="5"/>
        <v>0</v>
      </c>
      <c r="AE41" s="113">
        <f t="shared" si="5"/>
        <v>0</v>
      </c>
      <c r="AF41" s="113">
        <f t="shared" si="5"/>
        <v>0</v>
      </c>
      <c r="AG41" s="152">
        <f>SUM(B41:AF41)</f>
        <v>0</v>
      </c>
    </row>
    <row r="43" spans="1:33" x14ac:dyDescent="0.25">
      <c r="A43" s="156" t="s">
        <v>13</v>
      </c>
      <c r="B43" s="151">
        <f t="shared" ref="B43:AF43" si="6">IF(B41&gt;0,"Absence",B24+B30+B36)</f>
        <v>0</v>
      </c>
      <c r="C43" s="113">
        <f t="shared" si="6"/>
        <v>0</v>
      </c>
      <c r="D43" s="113">
        <f t="shared" si="6"/>
        <v>0</v>
      </c>
      <c r="E43" s="113">
        <f t="shared" si="6"/>
        <v>0</v>
      </c>
      <c r="F43" s="113">
        <f t="shared" si="6"/>
        <v>0</v>
      </c>
      <c r="G43" s="113">
        <f t="shared" si="6"/>
        <v>0</v>
      </c>
      <c r="H43" s="151">
        <f t="shared" si="6"/>
        <v>0</v>
      </c>
      <c r="I43" s="151">
        <f t="shared" si="6"/>
        <v>0</v>
      </c>
      <c r="J43" s="113">
        <f t="shared" si="6"/>
        <v>0</v>
      </c>
      <c r="K43" s="113">
        <f t="shared" si="6"/>
        <v>0</v>
      </c>
      <c r="L43" s="113">
        <f t="shared" si="6"/>
        <v>0</v>
      </c>
      <c r="M43" s="113">
        <f t="shared" si="6"/>
        <v>0</v>
      </c>
      <c r="N43" s="113">
        <f t="shared" si="6"/>
        <v>0</v>
      </c>
      <c r="O43" s="151">
        <f t="shared" si="6"/>
        <v>0</v>
      </c>
      <c r="P43" s="151">
        <f t="shared" si="6"/>
        <v>0</v>
      </c>
      <c r="Q43" s="113">
        <f t="shared" si="6"/>
        <v>0</v>
      </c>
      <c r="R43" s="113">
        <f t="shared" si="6"/>
        <v>0</v>
      </c>
      <c r="S43" s="113">
        <f t="shared" si="6"/>
        <v>0</v>
      </c>
      <c r="T43" s="113">
        <f t="shared" si="6"/>
        <v>0</v>
      </c>
      <c r="U43" s="113">
        <f t="shared" si="6"/>
        <v>0</v>
      </c>
      <c r="V43" s="151">
        <f t="shared" si="6"/>
        <v>0</v>
      </c>
      <c r="W43" s="151">
        <f t="shared" si="6"/>
        <v>0</v>
      </c>
      <c r="X43" s="113">
        <f t="shared" si="6"/>
        <v>0</v>
      </c>
      <c r="Y43" s="113">
        <f t="shared" si="6"/>
        <v>0</v>
      </c>
      <c r="Z43" s="151">
        <f t="shared" si="6"/>
        <v>0</v>
      </c>
      <c r="AA43" s="151">
        <f t="shared" si="6"/>
        <v>0</v>
      </c>
      <c r="AB43" s="113">
        <f t="shared" si="6"/>
        <v>0</v>
      </c>
      <c r="AC43" s="151">
        <f t="shared" si="6"/>
        <v>0</v>
      </c>
      <c r="AD43" s="151">
        <f t="shared" si="6"/>
        <v>0</v>
      </c>
      <c r="AE43" s="113">
        <f t="shared" si="6"/>
        <v>0</v>
      </c>
      <c r="AF43" s="113">
        <f t="shared" si="6"/>
        <v>0</v>
      </c>
      <c r="AG43" s="152">
        <f>SUM(B43:AF43)</f>
        <v>0</v>
      </c>
    </row>
    <row r="44" spans="1:33" x14ac:dyDescent="0.25">
      <c r="A44" s="3"/>
      <c r="AF44" s="51"/>
      <c r="AG44" s="4"/>
    </row>
    <row r="45" spans="1:33" x14ac:dyDescent="0.25">
      <c r="A45" s="6" t="s">
        <v>14</v>
      </c>
      <c r="B45" s="151">
        <f t="shared" ref="B45:AF45" si="7">IF(B41=0, B43,B41)</f>
        <v>0</v>
      </c>
      <c r="C45" s="113">
        <f t="shared" si="7"/>
        <v>0</v>
      </c>
      <c r="D45" s="113">
        <f>IF(D41=0, D43,D41)</f>
        <v>0</v>
      </c>
      <c r="E45" s="113">
        <f t="shared" si="7"/>
        <v>0</v>
      </c>
      <c r="F45" s="113">
        <f t="shared" si="7"/>
        <v>0</v>
      </c>
      <c r="G45" s="113">
        <f t="shared" si="7"/>
        <v>0</v>
      </c>
      <c r="H45" s="151">
        <f t="shared" si="7"/>
        <v>0</v>
      </c>
      <c r="I45" s="151">
        <f t="shared" si="7"/>
        <v>0</v>
      </c>
      <c r="J45" s="113">
        <f t="shared" si="7"/>
        <v>0</v>
      </c>
      <c r="K45" s="113">
        <f t="shared" si="7"/>
        <v>0</v>
      </c>
      <c r="L45" s="113">
        <f t="shared" si="7"/>
        <v>0</v>
      </c>
      <c r="M45" s="113">
        <f t="shared" si="7"/>
        <v>0</v>
      </c>
      <c r="N45" s="113">
        <f t="shared" si="7"/>
        <v>0</v>
      </c>
      <c r="O45" s="151">
        <f t="shared" si="7"/>
        <v>0</v>
      </c>
      <c r="P45" s="151">
        <f t="shared" si="7"/>
        <v>0</v>
      </c>
      <c r="Q45" s="113">
        <f t="shared" si="7"/>
        <v>0</v>
      </c>
      <c r="R45" s="113">
        <f t="shared" si="7"/>
        <v>0</v>
      </c>
      <c r="S45" s="113">
        <f t="shared" si="7"/>
        <v>0</v>
      </c>
      <c r="T45" s="113">
        <f t="shared" si="7"/>
        <v>0</v>
      </c>
      <c r="U45" s="113">
        <f t="shared" si="7"/>
        <v>0</v>
      </c>
      <c r="V45" s="151">
        <f t="shared" si="7"/>
        <v>0</v>
      </c>
      <c r="W45" s="151">
        <f t="shared" si="7"/>
        <v>0</v>
      </c>
      <c r="X45" s="113">
        <f t="shared" si="7"/>
        <v>0</v>
      </c>
      <c r="Y45" s="113">
        <f t="shared" si="7"/>
        <v>0</v>
      </c>
      <c r="Z45" s="151">
        <f t="shared" si="7"/>
        <v>0</v>
      </c>
      <c r="AA45" s="151">
        <f t="shared" si="7"/>
        <v>0</v>
      </c>
      <c r="AB45" s="113">
        <f t="shared" si="7"/>
        <v>0</v>
      </c>
      <c r="AC45" s="151">
        <f t="shared" si="7"/>
        <v>0</v>
      </c>
      <c r="AD45" s="151">
        <f t="shared" si="7"/>
        <v>0</v>
      </c>
      <c r="AE45" s="113">
        <f t="shared" si="7"/>
        <v>0</v>
      </c>
      <c r="AF45" s="113">
        <f t="shared" si="7"/>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c r="AF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25" priority="2" operator="containsText" text="Fehler">
      <formula>NOT(ISERROR(SEARCH("Fehler",A24)))</formula>
    </cfRule>
  </conditionalFormatting>
  <conditionalFormatting sqref="A43:XFD43">
    <cfRule type="containsText" dxfId="24"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140625" customWidth="1"/>
    <col min="2" max="31" width="4.7109375" customWidth="1"/>
    <col min="32" max="32" width="4" bestFit="1" customWidth="1"/>
    <col min="33" max="33" width="7.140625" customWidth="1"/>
    <col min="34" max="34" width="2.85546875" customWidth="1"/>
  </cols>
  <sheetData>
    <row r="1" spans="1:33" ht="12" customHeight="1" x14ac:dyDescent="0.25"/>
    <row r="2" spans="1:33" ht="12" customHeight="1" x14ac:dyDescent="0.25">
      <c r="V2" s="203" t="s">
        <v>15</v>
      </c>
      <c r="W2" s="204"/>
      <c r="X2" s="199" t="s">
        <v>22</v>
      </c>
      <c r="Y2" s="199"/>
      <c r="Z2" s="200"/>
      <c r="AA2" s="203" t="s">
        <v>23</v>
      </c>
      <c r="AB2" s="204"/>
      <c r="AC2" s="199">
        <v>202</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23">
        <v>1</v>
      </c>
      <c r="C14" s="110">
        <v>2</v>
      </c>
      <c r="D14" s="110">
        <v>3</v>
      </c>
      <c r="E14" s="23">
        <v>4</v>
      </c>
      <c r="F14" s="23">
        <v>5</v>
      </c>
      <c r="G14" s="110">
        <v>6</v>
      </c>
      <c r="H14" s="110">
        <v>7</v>
      </c>
      <c r="I14" s="110">
        <v>8</v>
      </c>
      <c r="J14" s="110">
        <v>9</v>
      </c>
      <c r="K14" s="110">
        <v>10</v>
      </c>
      <c r="L14" s="23">
        <v>11</v>
      </c>
      <c r="M14" s="23">
        <v>12</v>
      </c>
      <c r="N14" s="110">
        <v>13</v>
      </c>
      <c r="O14" s="110">
        <v>14</v>
      </c>
      <c r="P14" s="110">
        <v>15</v>
      </c>
      <c r="Q14" s="110">
        <v>16</v>
      </c>
      <c r="R14" s="110">
        <v>17</v>
      </c>
      <c r="S14" s="23">
        <v>18</v>
      </c>
      <c r="T14" s="23">
        <v>19</v>
      </c>
      <c r="U14" s="110">
        <v>20</v>
      </c>
      <c r="V14" s="110">
        <v>21</v>
      </c>
      <c r="W14" s="110">
        <v>22</v>
      </c>
      <c r="X14" s="110">
        <v>23</v>
      </c>
      <c r="Y14" s="110">
        <v>24</v>
      </c>
      <c r="Z14" s="23">
        <v>25</v>
      </c>
      <c r="AA14" s="23">
        <v>26</v>
      </c>
      <c r="AB14" s="110">
        <v>27</v>
      </c>
      <c r="AC14" s="110">
        <v>28</v>
      </c>
      <c r="AD14" s="110">
        <v>29</v>
      </c>
      <c r="AE14" s="110">
        <v>30</v>
      </c>
      <c r="AF14" s="110">
        <v>31</v>
      </c>
      <c r="AG14" s="6" t="s">
        <v>2</v>
      </c>
    </row>
    <row r="15" spans="1:33" ht="12.95" customHeight="1" x14ac:dyDescent="0.25">
      <c r="A15" s="5" t="s">
        <v>3</v>
      </c>
      <c r="B15" s="22" t="s">
        <v>6</v>
      </c>
      <c r="C15" s="109" t="s">
        <v>7</v>
      </c>
      <c r="D15" s="109" t="s">
        <v>8</v>
      </c>
      <c r="E15" s="22" t="s">
        <v>9</v>
      </c>
      <c r="F15" s="22" t="s">
        <v>4</v>
      </c>
      <c r="G15" s="109" t="s">
        <v>19</v>
      </c>
      <c r="H15" s="109" t="s">
        <v>5</v>
      </c>
      <c r="I15" s="109" t="s">
        <v>6</v>
      </c>
      <c r="J15" s="109" t="s">
        <v>7</v>
      </c>
      <c r="K15" s="109" t="s">
        <v>8</v>
      </c>
      <c r="L15" s="22" t="s">
        <v>9</v>
      </c>
      <c r="M15" s="22" t="s">
        <v>4</v>
      </c>
      <c r="N15" s="109" t="s">
        <v>19</v>
      </c>
      <c r="O15" s="109" t="s">
        <v>5</v>
      </c>
      <c r="P15" s="109" t="s">
        <v>6</v>
      </c>
      <c r="Q15" s="109" t="s">
        <v>7</v>
      </c>
      <c r="R15" s="109" t="s">
        <v>8</v>
      </c>
      <c r="S15" s="22" t="s">
        <v>9</v>
      </c>
      <c r="T15" s="22" t="s">
        <v>4</v>
      </c>
      <c r="U15" s="109" t="s">
        <v>19</v>
      </c>
      <c r="V15" s="109" t="s">
        <v>5</v>
      </c>
      <c r="W15" s="109" t="s">
        <v>6</v>
      </c>
      <c r="X15" s="109" t="s">
        <v>7</v>
      </c>
      <c r="Y15" s="109" t="s">
        <v>8</v>
      </c>
      <c r="Z15" s="22" t="s">
        <v>9</v>
      </c>
      <c r="AA15" s="22" t="s">
        <v>4</v>
      </c>
      <c r="AB15" s="109" t="s">
        <v>19</v>
      </c>
      <c r="AC15" s="109" t="s">
        <v>5</v>
      </c>
      <c r="AD15" s="109" t="s">
        <v>6</v>
      </c>
      <c r="AE15" s="109" t="s">
        <v>7</v>
      </c>
      <c r="AF15" s="109" t="s">
        <v>8</v>
      </c>
      <c r="AG15" s="5"/>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111"/>
      <c r="D17" s="111"/>
      <c r="E17" s="24"/>
      <c r="F17" s="24"/>
      <c r="G17" s="111"/>
      <c r="H17" s="111"/>
      <c r="I17" s="111"/>
      <c r="J17" s="111"/>
      <c r="K17" s="111"/>
      <c r="L17" s="24"/>
      <c r="M17" s="24"/>
      <c r="N17" s="111"/>
      <c r="O17" s="111"/>
      <c r="P17" s="111"/>
      <c r="Q17" s="111"/>
      <c r="R17" s="111"/>
      <c r="S17" s="24"/>
      <c r="T17" s="24"/>
      <c r="U17" s="111"/>
      <c r="V17" s="111"/>
      <c r="W17" s="111"/>
      <c r="X17" s="111"/>
      <c r="Y17" s="111"/>
      <c r="Z17" s="24"/>
      <c r="AA17" s="24"/>
      <c r="AB17" s="111"/>
      <c r="AC17" s="111"/>
      <c r="AD17" s="111"/>
      <c r="AE17" s="111"/>
      <c r="AF17" s="16"/>
      <c r="AG17" s="5">
        <f>SUM(B17:AF17)</f>
        <v>0</v>
      </c>
    </row>
    <row r="18" spans="1:33" ht="12.95" customHeight="1" x14ac:dyDescent="0.25">
      <c r="A18" s="17" t="str">
        <f>Kerndaten!J14</f>
        <v>WP 4</v>
      </c>
      <c r="B18" s="24"/>
      <c r="C18" s="111"/>
      <c r="D18" s="111"/>
      <c r="E18" s="24"/>
      <c r="F18" s="24"/>
      <c r="G18" s="111"/>
      <c r="H18" s="111"/>
      <c r="I18" s="111"/>
      <c r="J18" s="111"/>
      <c r="K18" s="111"/>
      <c r="L18" s="24"/>
      <c r="M18" s="24"/>
      <c r="N18" s="111"/>
      <c r="O18" s="111"/>
      <c r="P18" s="111"/>
      <c r="Q18" s="111"/>
      <c r="R18" s="111"/>
      <c r="S18" s="24"/>
      <c r="T18" s="24"/>
      <c r="U18" s="111"/>
      <c r="V18" s="111"/>
      <c r="W18" s="111"/>
      <c r="X18" s="111"/>
      <c r="Y18" s="111"/>
      <c r="Z18" s="24"/>
      <c r="AA18" s="24"/>
      <c r="AB18" s="111"/>
      <c r="AC18" s="111"/>
      <c r="AD18" s="111"/>
      <c r="AE18" s="111"/>
      <c r="AF18" s="16"/>
      <c r="AG18" s="5">
        <f t="shared" ref="AG18:AG21" si="0">SUM(B18:AF18)</f>
        <v>0</v>
      </c>
    </row>
    <row r="19" spans="1:33" ht="12.95" customHeight="1" x14ac:dyDescent="0.25">
      <c r="A19" s="17" t="str">
        <f>Kerndaten!J15</f>
        <v>WP 5</v>
      </c>
      <c r="B19" s="24"/>
      <c r="C19" s="111"/>
      <c r="D19" s="111"/>
      <c r="E19" s="24"/>
      <c r="F19" s="24"/>
      <c r="G19" s="111"/>
      <c r="H19" s="111"/>
      <c r="I19" s="111"/>
      <c r="J19" s="111"/>
      <c r="K19" s="111"/>
      <c r="L19" s="24"/>
      <c r="M19" s="24"/>
      <c r="N19" s="111"/>
      <c r="O19" s="111"/>
      <c r="P19" s="111"/>
      <c r="Q19" s="111"/>
      <c r="R19" s="111"/>
      <c r="S19" s="24"/>
      <c r="T19" s="24"/>
      <c r="U19" s="111"/>
      <c r="V19" s="111"/>
      <c r="W19" s="111"/>
      <c r="X19" s="111"/>
      <c r="Y19" s="111"/>
      <c r="Z19" s="24"/>
      <c r="AA19" s="24"/>
      <c r="AB19" s="111"/>
      <c r="AC19" s="111"/>
      <c r="AD19" s="111"/>
      <c r="AE19" s="111"/>
      <c r="AF19" s="16"/>
      <c r="AG19" s="5">
        <f>SUM(C19:AF19)</f>
        <v>0</v>
      </c>
    </row>
    <row r="20" spans="1:33" ht="12.95" customHeight="1" x14ac:dyDescent="0.25">
      <c r="A20" s="17" t="str">
        <f>Kerndaten!J16</f>
        <v>WP 9</v>
      </c>
      <c r="B20" s="24"/>
      <c r="C20" s="111"/>
      <c r="D20" s="111"/>
      <c r="E20" s="24"/>
      <c r="F20" s="24"/>
      <c r="G20" s="111"/>
      <c r="H20" s="111"/>
      <c r="I20" s="111"/>
      <c r="J20" s="111"/>
      <c r="K20" s="111"/>
      <c r="L20" s="24"/>
      <c r="M20" s="24"/>
      <c r="N20" s="111"/>
      <c r="O20" s="111"/>
      <c r="P20" s="111"/>
      <c r="Q20" s="111"/>
      <c r="R20" s="111"/>
      <c r="S20" s="24"/>
      <c r="T20" s="24"/>
      <c r="U20" s="111"/>
      <c r="V20" s="111"/>
      <c r="W20" s="111"/>
      <c r="X20" s="111"/>
      <c r="Y20" s="111"/>
      <c r="Z20" s="24"/>
      <c r="AA20" s="24"/>
      <c r="AB20" s="111"/>
      <c r="AC20" s="111"/>
      <c r="AD20" s="111"/>
      <c r="AE20" s="111"/>
      <c r="AF20" s="16"/>
      <c r="AG20" s="5">
        <f t="shared" si="0"/>
        <v>0</v>
      </c>
    </row>
    <row r="21" spans="1:33" ht="12.95" customHeight="1" x14ac:dyDescent="0.25">
      <c r="A21" s="17" t="str">
        <f>Kerndaten!J17</f>
        <v>WP 10</v>
      </c>
      <c r="B21" s="24"/>
      <c r="C21" s="111"/>
      <c r="D21" s="111"/>
      <c r="E21" s="24"/>
      <c r="F21" s="24"/>
      <c r="G21" s="111"/>
      <c r="H21" s="111"/>
      <c r="I21" s="111"/>
      <c r="J21" s="111"/>
      <c r="K21" s="111"/>
      <c r="L21" s="24"/>
      <c r="M21" s="24"/>
      <c r="N21" s="111"/>
      <c r="O21" s="111"/>
      <c r="P21" s="111"/>
      <c r="Q21" s="111"/>
      <c r="R21" s="111"/>
      <c r="S21" s="24"/>
      <c r="T21" s="24"/>
      <c r="U21" s="111"/>
      <c r="V21" s="111"/>
      <c r="W21" s="111"/>
      <c r="X21" s="111"/>
      <c r="Y21" s="111"/>
      <c r="Z21" s="24"/>
      <c r="AA21" s="24"/>
      <c r="AB21" s="111"/>
      <c r="AC21" s="111"/>
      <c r="AD21" s="111"/>
      <c r="AE21" s="111"/>
      <c r="AF21" s="16"/>
      <c r="AG21" s="5">
        <f t="shared" si="0"/>
        <v>0</v>
      </c>
    </row>
    <row r="22" spans="1:33" ht="12.95" customHeight="1" x14ac:dyDescent="0.25">
      <c r="A22" s="17" t="str">
        <f>Kerndaten!J18</f>
        <v>WP 11</v>
      </c>
      <c r="B22" s="25"/>
      <c r="C22" s="112"/>
      <c r="D22" s="112"/>
      <c r="E22" s="25"/>
      <c r="F22" s="25"/>
      <c r="G22" s="112"/>
      <c r="H22" s="112"/>
      <c r="I22" s="112"/>
      <c r="J22" s="112"/>
      <c r="K22" s="112"/>
      <c r="L22" s="25"/>
      <c r="M22" s="25"/>
      <c r="N22" s="112"/>
      <c r="O22" s="112"/>
      <c r="P22" s="112"/>
      <c r="Q22" s="112"/>
      <c r="R22" s="112"/>
      <c r="S22" s="25"/>
      <c r="T22" s="25"/>
      <c r="U22" s="112"/>
      <c r="V22" s="112"/>
      <c r="W22" s="112"/>
      <c r="X22" s="112"/>
      <c r="Y22" s="112"/>
      <c r="Z22" s="25"/>
      <c r="AA22" s="25"/>
      <c r="AB22" s="112"/>
      <c r="AC22" s="112"/>
      <c r="AD22" s="112"/>
      <c r="AE22" s="112"/>
      <c r="AF22" s="7"/>
      <c r="AG22" s="5">
        <f>SUM(B22:AF22)</f>
        <v>0</v>
      </c>
    </row>
    <row r="23" spans="1:33" ht="13.5" customHeight="1" x14ac:dyDescent="0.25">
      <c r="A23" s="17" t="str">
        <f>Kerndaten!J19</f>
        <v>WP 12</v>
      </c>
      <c r="B23" s="25"/>
      <c r="C23" s="112"/>
      <c r="D23" s="112"/>
      <c r="E23" s="25"/>
      <c r="F23" s="25"/>
      <c r="G23" s="112"/>
      <c r="H23" s="112"/>
      <c r="I23" s="112"/>
      <c r="J23" s="112"/>
      <c r="K23" s="112"/>
      <c r="L23" s="25"/>
      <c r="M23" s="25"/>
      <c r="N23" s="112"/>
      <c r="O23" s="112"/>
      <c r="P23" s="112"/>
      <c r="Q23" s="112"/>
      <c r="R23" s="112"/>
      <c r="S23" s="25"/>
      <c r="T23" s="25"/>
      <c r="U23" s="112"/>
      <c r="V23" s="112"/>
      <c r="W23" s="112"/>
      <c r="X23" s="112"/>
      <c r="Y23" s="112"/>
      <c r="Z23" s="25"/>
      <c r="AA23" s="25"/>
      <c r="AB23" s="112"/>
      <c r="AC23" s="112"/>
      <c r="AD23" s="112"/>
      <c r="AE23" s="112"/>
      <c r="AF23" s="7"/>
      <c r="AG23" s="5">
        <f>SUM(B23:AF23)</f>
        <v>0</v>
      </c>
    </row>
    <row r="24" spans="1:33" ht="12.95" customHeight="1" x14ac:dyDescent="0.25">
      <c r="A24" s="6" t="s">
        <v>41</v>
      </c>
      <c r="B24" s="154">
        <f t="shared" ref="B24:AA24" si="1">IF(AND(B41&gt;0, SUM(B17:B23)&gt;0),"Fehler",SUM(B17:B23))</f>
        <v>0</v>
      </c>
      <c r="C24" s="162">
        <f>IF(AND(C41&gt;0, SUM(C17:C23)&gt;0),"Fehler",SUM(C17:C23))</f>
        <v>0</v>
      </c>
      <c r="D24" s="162">
        <f t="shared" si="1"/>
        <v>0</v>
      </c>
      <c r="E24" s="154">
        <f t="shared" si="1"/>
        <v>0</v>
      </c>
      <c r="F24" s="154">
        <f t="shared" si="1"/>
        <v>0</v>
      </c>
      <c r="G24" s="162">
        <f t="shared" si="1"/>
        <v>0</v>
      </c>
      <c r="H24" s="162">
        <f t="shared" si="1"/>
        <v>0</v>
      </c>
      <c r="I24" s="162">
        <f t="shared" si="1"/>
        <v>0</v>
      </c>
      <c r="J24" s="162">
        <f t="shared" si="1"/>
        <v>0</v>
      </c>
      <c r="K24" s="162">
        <f t="shared" si="1"/>
        <v>0</v>
      </c>
      <c r="L24" s="154">
        <f t="shared" si="1"/>
        <v>0</v>
      </c>
      <c r="M24" s="154">
        <f t="shared" si="1"/>
        <v>0</v>
      </c>
      <c r="N24" s="162">
        <f t="shared" si="1"/>
        <v>0</v>
      </c>
      <c r="O24" s="162">
        <f t="shared" si="1"/>
        <v>0</v>
      </c>
      <c r="P24" s="162">
        <f t="shared" si="1"/>
        <v>0</v>
      </c>
      <c r="Q24" s="162">
        <f t="shared" si="1"/>
        <v>0</v>
      </c>
      <c r="R24" s="162">
        <f t="shared" si="1"/>
        <v>0</v>
      </c>
      <c r="S24" s="154">
        <f t="shared" si="1"/>
        <v>0</v>
      </c>
      <c r="T24" s="154">
        <f t="shared" si="1"/>
        <v>0</v>
      </c>
      <c r="U24" s="162">
        <f t="shared" si="1"/>
        <v>0</v>
      </c>
      <c r="V24" s="162">
        <f t="shared" si="1"/>
        <v>0</v>
      </c>
      <c r="W24" s="162">
        <f t="shared" si="1"/>
        <v>0</v>
      </c>
      <c r="X24" s="162">
        <f t="shared" si="1"/>
        <v>0</v>
      </c>
      <c r="Y24" s="162">
        <f t="shared" si="1"/>
        <v>0</v>
      </c>
      <c r="Z24" s="154">
        <f t="shared" si="1"/>
        <v>0</v>
      </c>
      <c r="AA24" s="154">
        <f t="shared" si="1"/>
        <v>0</v>
      </c>
      <c r="AB24" s="162">
        <f t="shared" ref="AB24" si="2">SUM(AB17:AB23)</f>
        <v>0</v>
      </c>
      <c r="AC24" s="162">
        <f>IF(AND(AC41&gt;0, SUM(AC17:AC23)&gt;0),"Fehler",SUM(AC17:AC23))</f>
        <v>0</v>
      </c>
      <c r="AD24" s="162">
        <f>IF(AND(AD41&gt;0, SUM(AD17:AD23)&gt;0),"Fehler",SUM(AD17:AD23))</f>
        <v>0</v>
      </c>
      <c r="AE24" s="15">
        <f>IF(AND(AE41&gt;0, SUM(AE17:AE23)&gt;0),"Fehler",SUM(AE17:AE23))</f>
        <v>0</v>
      </c>
      <c r="AF24" s="15">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24"/>
      <c r="C27" s="111"/>
      <c r="D27" s="111"/>
      <c r="E27" s="24"/>
      <c r="F27" s="24"/>
      <c r="G27" s="111"/>
      <c r="H27" s="111"/>
      <c r="I27" s="111"/>
      <c r="J27" s="111"/>
      <c r="K27" s="111"/>
      <c r="L27" s="24"/>
      <c r="M27" s="24"/>
      <c r="N27" s="111"/>
      <c r="O27" s="111"/>
      <c r="P27" s="111"/>
      <c r="Q27" s="111"/>
      <c r="R27" s="111"/>
      <c r="S27" s="24"/>
      <c r="T27" s="24"/>
      <c r="U27" s="111"/>
      <c r="V27" s="111"/>
      <c r="W27" s="111"/>
      <c r="X27" s="111"/>
      <c r="Y27" s="111"/>
      <c r="Z27" s="24"/>
      <c r="AA27" s="24"/>
      <c r="AB27" s="111"/>
      <c r="AC27" s="111"/>
      <c r="AD27" s="111"/>
      <c r="AE27" s="16"/>
      <c r="AF27" s="16"/>
      <c r="AG27" s="5">
        <f>SUM(B27:AF27)</f>
        <v>0</v>
      </c>
    </row>
    <row r="28" spans="1:33" ht="12.95" customHeight="1" x14ac:dyDescent="0.25">
      <c r="A28" s="5" t="str">
        <f>Kerndaten!H24</f>
        <v>B</v>
      </c>
      <c r="B28" s="25"/>
      <c r="C28" s="112"/>
      <c r="D28" s="112"/>
      <c r="E28" s="25"/>
      <c r="F28" s="25"/>
      <c r="G28" s="112"/>
      <c r="H28" s="112"/>
      <c r="I28" s="112"/>
      <c r="J28" s="112"/>
      <c r="K28" s="112"/>
      <c r="L28" s="25"/>
      <c r="M28" s="25"/>
      <c r="N28" s="112"/>
      <c r="O28" s="112"/>
      <c r="P28" s="112"/>
      <c r="Q28" s="112"/>
      <c r="R28" s="112"/>
      <c r="S28" s="25"/>
      <c r="T28" s="25"/>
      <c r="U28" s="112"/>
      <c r="V28" s="112"/>
      <c r="W28" s="112"/>
      <c r="X28" s="112"/>
      <c r="Y28" s="112"/>
      <c r="Z28" s="25"/>
      <c r="AA28" s="25"/>
      <c r="AB28" s="112"/>
      <c r="AC28" s="112"/>
      <c r="AD28" s="112"/>
      <c r="AE28" s="7"/>
      <c r="AF28" s="7"/>
      <c r="AG28" s="5">
        <f>SUM(B28:AF28)</f>
        <v>0</v>
      </c>
    </row>
    <row r="29" spans="1:33" ht="12.95" customHeight="1" x14ac:dyDescent="0.25">
      <c r="A29" s="5" t="str">
        <f>Kerndaten!H25</f>
        <v>C</v>
      </c>
      <c r="B29" s="25"/>
      <c r="C29" s="112"/>
      <c r="D29" s="112"/>
      <c r="E29" s="25"/>
      <c r="F29" s="25"/>
      <c r="G29" s="112"/>
      <c r="H29" s="112"/>
      <c r="I29" s="112"/>
      <c r="J29" s="112"/>
      <c r="K29" s="112"/>
      <c r="L29" s="25"/>
      <c r="M29" s="25"/>
      <c r="N29" s="112"/>
      <c r="O29" s="112"/>
      <c r="P29" s="112"/>
      <c r="Q29" s="112"/>
      <c r="R29" s="112"/>
      <c r="S29" s="25"/>
      <c r="T29" s="25"/>
      <c r="U29" s="112"/>
      <c r="V29" s="112"/>
      <c r="W29" s="112"/>
      <c r="X29" s="112"/>
      <c r="Y29" s="112"/>
      <c r="Z29" s="25"/>
      <c r="AA29" s="25"/>
      <c r="AB29" s="112"/>
      <c r="AC29" s="112"/>
      <c r="AD29" s="112"/>
      <c r="AE29" s="7"/>
      <c r="AF29" s="7"/>
      <c r="AG29" s="5">
        <f>SUM(B29:AF29)</f>
        <v>0</v>
      </c>
    </row>
    <row r="30" spans="1:33" ht="12.95" customHeight="1" x14ac:dyDescent="0.25">
      <c r="A30" s="6" t="s">
        <v>41</v>
      </c>
      <c r="B30" s="154">
        <f t="shared" ref="B30:AF30" si="3">IF(AND(B41&gt;0, SUM(B27:B29)&gt;0),"Fehler",SUM(B27:B29))</f>
        <v>0</v>
      </c>
      <c r="C30" s="162">
        <f t="shared" si="3"/>
        <v>0</v>
      </c>
      <c r="D30" s="162">
        <f t="shared" si="3"/>
        <v>0</v>
      </c>
      <c r="E30" s="154">
        <f t="shared" si="3"/>
        <v>0</v>
      </c>
      <c r="F30" s="154">
        <f t="shared" si="3"/>
        <v>0</v>
      </c>
      <c r="G30" s="162">
        <f t="shared" si="3"/>
        <v>0</v>
      </c>
      <c r="H30" s="162">
        <f t="shared" si="3"/>
        <v>0</v>
      </c>
      <c r="I30" s="162">
        <f t="shared" si="3"/>
        <v>0</v>
      </c>
      <c r="J30" s="162">
        <f t="shared" si="3"/>
        <v>0</v>
      </c>
      <c r="K30" s="162">
        <f t="shared" si="3"/>
        <v>0</v>
      </c>
      <c r="L30" s="154">
        <f t="shared" si="3"/>
        <v>0</v>
      </c>
      <c r="M30" s="154">
        <f t="shared" si="3"/>
        <v>0</v>
      </c>
      <c r="N30" s="162">
        <f t="shared" si="3"/>
        <v>0</v>
      </c>
      <c r="O30" s="162">
        <f t="shared" si="3"/>
        <v>0</v>
      </c>
      <c r="P30" s="162">
        <f t="shared" si="3"/>
        <v>0</v>
      </c>
      <c r="Q30" s="162">
        <f t="shared" si="3"/>
        <v>0</v>
      </c>
      <c r="R30" s="162">
        <f t="shared" si="3"/>
        <v>0</v>
      </c>
      <c r="S30" s="154">
        <f t="shared" si="3"/>
        <v>0</v>
      </c>
      <c r="T30" s="154">
        <f t="shared" si="3"/>
        <v>0</v>
      </c>
      <c r="U30" s="162">
        <f t="shared" si="3"/>
        <v>0</v>
      </c>
      <c r="V30" s="162">
        <f t="shared" si="3"/>
        <v>0</v>
      </c>
      <c r="W30" s="162">
        <f t="shared" si="3"/>
        <v>0</v>
      </c>
      <c r="X30" s="162">
        <f t="shared" si="3"/>
        <v>0</v>
      </c>
      <c r="Y30" s="162">
        <f t="shared" si="3"/>
        <v>0</v>
      </c>
      <c r="Z30" s="154">
        <f t="shared" si="3"/>
        <v>0</v>
      </c>
      <c r="AA30" s="154">
        <f t="shared" si="3"/>
        <v>0</v>
      </c>
      <c r="AB30" s="162">
        <f t="shared" si="3"/>
        <v>0</v>
      </c>
      <c r="AC30" s="162">
        <f t="shared" si="3"/>
        <v>0</v>
      </c>
      <c r="AD30" s="162">
        <f t="shared" si="3"/>
        <v>0</v>
      </c>
      <c r="AE30" s="162">
        <f t="shared" si="3"/>
        <v>0</v>
      </c>
      <c r="AF30" s="15">
        <f t="shared" si="3"/>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24"/>
      <c r="C33" s="111"/>
      <c r="D33" s="111"/>
      <c r="E33" s="24"/>
      <c r="F33" s="24"/>
      <c r="G33" s="111"/>
      <c r="H33" s="111"/>
      <c r="I33" s="111"/>
      <c r="J33" s="111"/>
      <c r="K33" s="111"/>
      <c r="L33" s="24"/>
      <c r="M33" s="24"/>
      <c r="N33" s="111"/>
      <c r="O33" s="111"/>
      <c r="P33" s="111"/>
      <c r="Q33" s="111"/>
      <c r="R33" s="111"/>
      <c r="S33" s="24"/>
      <c r="T33" s="24"/>
      <c r="U33" s="111"/>
      <c r="V33" s="111"/>
      <c r="W33" s="111"/>
      <c r="X33" s="111"/>
      <c r="Y33" s="111"/>
      <c r="Z33" s="24"/>
      <c r="AA33" s="24"/>
      <c r="AB33" s="111"/>
      <c r="AC33" s="111"/>
      <c r="AD33" s="111"/>
      <c r="AE33" s="16"/>
      <c r="AF33" s="16"/>
      <c r="AG33" s="5">
        <f>SUM(B33:AF33)</f>
        <v>0</v>
      </c>
    </row>
    <row r="34" spans="1:33" ht="12.95" customHeight="1" x14ac:dyDescent="0.25">
      <c r="A34" s="17" t="s">
        <v>87</v>
      </c>
      <c r="B34" s="25"/>
      <c r="C34" s="112"/>
      <c r="D34" s="112"/>
      <c r="E34" s="25"/>
      <c r="F34" s="25"/>
      <c r="G34" s="112"/>
      <c r="H34" s="112"/>
      <c r="I34" s="112"/>
      <c r="J34" s="112"/>
      <c r="K34" s="112"/>
      <c r="L34" s="25"/>
      <c r="M34" s="25"/>
      <c r="N34" s="112"/>
      <c r="O34" s="112"/>
      <c r="P34" s="112"/>
      <c r="Q34" s="112"/>
      <c r="R34" s="112"/>
      <c r="S34" s="25"/>
      <c r="T34" s="25"/>
      <c r="U34" s="112"/>
      <c r="V34" s="112"/>
      <c r="W34" s="112"/>
      <c r="X34" s="112"/>
      <c r="Y34" s="112"/>
      <c r="Z34" s="25"/>
      <c r="AA34" s="25"/>
      <c r="AB34" s="112"/>
      <c r="AC34" s="112"/>
      <c r="AD34" s="112"/>
      <c r="AE34" s="7"/>
      <c r="AF34" s="7"/>
      <c r="AG34" s="5">
        <f>SUM(B34:AF34)</f>
        <v>0</v>
      </c>
    </row>
    <row r="35" spans="1:33" ht="12.95" customHeight="1" x14ac:dyDescent="0.25">
      <c r="A35" s="17" t="s">
        <v>17</v>
      </c>
      <c r="B35" s="25"/>
      <c r="C35" s="112"/>
      <c r="D35" s="112"/>
      <c r="E35" s="25"/>
      <c r="F35" s="25"/>
      <c r="G35" s="112"/>
      <c r="H35" s="112"/>
      <c r="I35" s="112"/>
      <c r="J35" s="112"/>
      <c r="K35" s="112"/>
      <c r="L35" s="25"/>
      <c r="M35" s="25"/>
      <c r="N35" s="112"/>
      <c r="O35" s="112"/>
      <c r="P35" s="112"/>
      <c r="Q35" s="112"/>
      <c r="R35" s="112"/>
      <c r="S35" s="25"/>
      <c r="T35" s="25"/>
      <c r="U35" s="112"/>
      <c r="V35" s="112"/>
      <c r="W35" s="112"/>
      <c r="X35" s="112"/>
      <c r="Y35" s="112"/>
      <c r="Z35" s="25"/>
      <c r="AA35" s="25"/>
      <c r="AB35" s="112"/>
      <c r="AC35" s="112"/>
      <c r="AD35" s="112"/>
      <c r="AE35" s="7"/>
      <c r="AF35" s="7"/>
      <c r="AG35" s="5">
        <f>SUM(B35:AF35)</f>
        <v>0</v>
      </c>
    </row>
    <row r="36" spans="1:33" ht="12.95" customHeight="1" x14ac:dyDescent="0.25">
      <c r="A36" s="6" t="s">
        <v>41</v>
      </c>
      <c r="B36" s="154">
        <f t="shared" ref="B36:AF36" si="4">IF(AND(B41&gt;0,SUM(B33:B35)&gt;0),"Fehler",SUM(B33:B35))</f>
        <v>0</v>
      </c>
      <c r="C36" s="162">
        <f t="shared" si="4"/>
        <v>0</v>
      </c>
      <c r="D36" s="162">
        <f t="shared" si="4"/>
        <v>0</v>
      </c>
      <c r="E36" s="154">
        <f t="shared" si="4"/>
        <v>0</v>
      </c>
      <c r="F36" s="154">
        <f t="shared" si="4"/>
        <v>0</v>
      </c>
      <c r="G36" s="162">
        <f t="shared" si="4"/>
        <v>0</v>
      </c>
      <c r="H36" s="162">
        <f t="shared" si="4"/>
        <v>0</v>
      </c>
      <c r="I36" s="162">
        <f t="shared" si="4"/>
        <v>0</v>
      </c>
      <c r="J36" s="162">
        <f t="shared" si="4"/>
        <v>0</v>
      </c>
      <c r="K36" s="162">
        <f t="shared" si="4"/>
        <v>0</v>
      </c>
      <c r="L36" s="154">
        <f t="shared" si="4"/>
        <v>0</v>
      </c>
      <c r="M36" s="154">
        <f t="shared" si="4"/>
        <v>0</v>
      </c>
      <c r="N36" s="162">
        <f t="shared" si="4"/>
        <v>0</v>
      </c>
      <c r="O36" s="162">
        <f t="shared" si="4"/>
        <v>0</v>
      </c>
      <c r="P36" s="162">
        <f t="shared" si="4"/>
        <v>0</v>
      </c>
      <c r="Q36" s="162">
        <f t="shared" si="4"/>
        <v>0</v>
      </c>
      <c r="R36" s="162">
        <f t="shared" si="4"/>
        <v>0</v>
      </c>
      <c r="S36" s="154">
        <f t="shared" si="4"/>
        <v>0</v>
      </c>
      <c r="T36" s="154">
        <f t="shared" si="4"/>
        <v>0</v>
      </c>
      <c r="U36" s="162">
        <f t="shared" si="4"/>
        <v>0</v>
      </c>
      <c r="V36" s="162">
        <f t="shared" si="4"/>
        <v>0</v>
      </c>
      <c r="W36" s="162">
        <f t="shared" si="4"/>
        <v>0</v>
      </c>
      <c r="X36" s="162">
        <f t="shared" si="4"/>
        <v>0</v>
      </c>
      <c r="Y36" s="162">
        <f t="shared" si="4"/>
        <v>0</v>
      </c>
      <c r="Z36" s="154">
        <f t="shared" si="4"/>
        <v>0</v>
      </c>
      <c r="AA36" s="154">
        <f t="shared" si="4"/>
        <v>0</v>
      </c>
      <c r="AB36" s="162">
        <f t="shared" si="4"/>
        <v>0</v>
      </c>
      <c r="AC36" s="162">
        <f t="shared" si="4"/>
        <v>0</v>
      </c>
      <c r="AD36" s="162">
        <f t="shared" si="4"/>
        <v>0</v>
      </c>
      <c r="AE36" s="15">
        <f t="shared" si="4"/>
        <v>0</v>
      </c>
      <c r="AF36" s="15">
        <f t="shared" si="4"/>
        <v>0</v>
      </c>
      <c r="AG36" s="152">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24"/>
      <c r="C38" s="112"/>
      <c r="D38" s="112"/>
      <c r="E38" s="25"/>
      <c r="F38" s="25"/>
      <c r="G38" s="112"/>
      <c r="H38" s="112"/>
      <c r="I38" s="112"/>
      <c r="J38" s="112"/>
      <c r="K38" s="112"/>
      <c r="L38" s="25"/>
      <c r="M38" s="25"/>
      <c r="N38" s="112"/>
      <c r="O38" s="112"/>
      <c r="P38" s="112"/>
      <c r="Q38" s="112"/>
      <c r="R38" s="112"/>
      <c r="S38" s="25"/>
      <c r="T38" s="25"/>
      <c r="U38" s="112"/>
      <c r="V38" s="112"/>
      <c r="W38" s="112"/>
      <c r="X38" s="112"/>
      <c r="Y38" s="112"/>
      <c r="Z38" s="25"/>
      <c r="AA38" s="25"/>
      <c r="AB38" s="112"/>
      <c r="AC38" s="112"/>
      <c r="AD38" s="112"/>
      <c r="AE38" s="7"/>
      <c r="AF38" s="7"/>
      <c r="AG38" s="5">
        <f>SUM(B38:AF38)</f>
        <v>0</v>
      </c>
    </row>
    <row r="39" spans="1:33" ht="12.95" customHeight="1" x14ac:dyDescent="0.25">
      <c r="A39" s="17" t="s">
        <v>89</v>
      </c>
      <c r="B39" s="25"/>
      <c r="C39" s="112"/>
      <c r="D39" s="112"/>
      <c r="E39" s="25"/>
      <c r="F39" s="25"/>
      <c r="G39" s="112"/>
      <c r="H39" s="112"/>
      <c r="I39" s="112"/>
      <c r="J39" s="112"/>
      <c r="K39" s="112"/>
      <c r="L39" s="25"/>
      <c r="M39" s="25"/>
      <c r="N39" s="112"/>
      <c r="O39" s="112"/>
      <c r="P39" s="112"/>
      <c r="Q39" s="112"/>
      <c r="R39" s="112"/>
      <c r="S39" s="25"/>
      <c r="T39" s="25"/>
      <c r="U39" s="112"/>
      <c r="V39" s="112"/>
      <c r="W39" s="112"/>
      <c r="X39" s="112"/>
      <c r="Y39" s="112"/>
      <c r="Z39" s="25"/>
      <c r="AA39" s="25"/>
      <c r="AB39" s="112"/>
      <c r="AC39" s="112"/>
      <c r="AD39" s="112"/>
      <c r="AE39" s="7"/>
      <c r="AF39" s="7"/>
      <c r="AG39" s="5">
        <f>SUM(B39:AF39)</f>
        <v>0</v>
      </c>
    </row>
    <row r="40" spans="1:33" ht="12.95" customHeight="1" x14ac:dyDescent="0.25">
      <c r="A40" s="17" t="s">
        <v>90</v>
      </c>
      <c r="B40" s="25"/>
      <c r="C40" s="112"/>
      <c r="D40" s="112"/>
      <c r="E40" s="25"/>
      <c r="F40" s="25"/>
      <c r="G40" s="112"/>
      <c r="H40" s="112"/>
      <c r="I40" s="112"/>
      <c r="J40" s="112"/>
      <c r="K40" s="112"/>
      <c r="L40" s="25"/>
      <c r="M40" s="25"/>
      <c r="N40" s="112"/>
      <c r="O40" s="112"/>
      <c r="P40" s="112"/>
      <c r="Q40" s="112"/>
      <c r="R40" s="112"/>
      <c r="S40" s="25"/>
      <c r="T40" s="25"/>
      <c r="U40" s="112"/>
      <c r="V40" s="112"/>
      <c r="W40" s="112"/>
      <c r="X40" s="112"/>
      <c r="Y40" s="112"/>
      <c r="Z40" s="25"/>
      <c r="AA40" s="25"/>
      <c r="AB40" s="112"/>
      <c r="AC40" s="112"/>
      <c r="AD40" s="112"/>
      <c r="AE40" s="7"/>
      <c r="AF40" s="7"/>
      <c r="AG40" s="5">
        <f>SUM(B40:AF40)</f>
        <v>0</v>
      </c>
    </row>
    <row r="41" spans="1:33" ht="12.95" customHeight="1" x14ac:dyDescent="0.25">
      <c r="A41" s="6" t="s">
        <v>12</v>
      </c>
      <c r="B41" s="151">
        <f t="shared" ref="B41:AF41" si="5">IF(B38+B39+B40=0, 0, B38+B39+B40 )</f>
        <v>0</v>
      </c>
      <c r="C41" s="113">
        <f t="shared" si="5"/>
        <v>0</v>
      </c>
      <c r="D41" s="113">
        <f t="shared" si="5"/>
        <v>0</v>
      </c>
      <c r="E41" s="151">
        <f t="shared" si="5"/>
        <v>0</v>
      </c>
      <c r="F41" s="151">
        <f t="shared" si="5"/>
        <v>0</v>
      </c>
      <c r="G41" s="113">
        <f t="shared" si="5"/>
        <v>0</v>
      </c>
      <c r="H41" s="113">
        <f t="shared" si="5"/>
        <v>0</v>
      </c>
      <c r="I41" s="113">
        <f t="shared" si="5"/>
        <v>0</v>
      </c>
      <c r="J41" s="113">
        <f t="shared" si="5"/>
        <v>0</v>
      </c>
      <c r="K41" s="113">
        <f t="shared" si="5"/>
        <v>0</v>
      </c>
      <c r="L41" s="151">
        <f t="shared" si="5"/>
        <v>0</v>
      </c>
      <c r="M41" s="151">
        <f t="shared" si="5"/>
        <v>0</v>
      </c>
      <c r="N41" s="113">
        <f t="shared" si="5"/>
        <v>0</v>
      </c>
      <c r="O41" s="113">
        <f t="shared" si="5"/>
        <v>0</v>
      </c>
      <c r="P41" s="113">
        <f t="shared" si="5"/>
        <v>0</v>
      </c>
      <c r="Q41" s="113">
        <f t="shared" si="5"/>
        <v>0</v>
      </c>
      <c r="R41" s="113">
        <f t="shared" si="5"/>
        <v>0</v>
      </c>
      <c r="S41" s="151">
        <f t="shared" si="5"/>
        <v>0</v>
      </c>
      <c r="T41" s="151">
        <f t="shared" si="5"/>
        <v>0</v>
      </c>
      <c r="U41" s="113">
        <f t="shared" si="5"/>
        <v>0</v>
      </c>
      <c r="V41" s="113">
        <f t="shared" si="5"/>
        <v>0</v>
      </c>
      <c r="W41" s="113">
        <f t="shared" si="5"/>
        <v>0</v>
      </c>
      <c r="X41" s="113">
        <f t="shared" si="5"/>
        <v>0</v>
      </c>
      <c r="Y41" s="113">
        <f t="shared" si="5"/>
        <v>0</v>
      </c>
      <c r="Z41" s="151">
        <f t="shared" si="5"/>
        <v>0</v>
      </c>
      <c r="AA41" s="151">
        <f t="shared" si="5"/>
        <v>0</v>
      </c>
      <c r="AB41" s="113">
        <f t="shared" si="5"/>
        <v>0</v>
      </c>
      <c r="AC41" s="113">
        <f t="shared" si="5"/>
        <v>0</v>
      </c>
      <c r="AD41" s="113">
        <f t="shared" si="5"/>
        <v>0</v>
      </c>
      <c r="AE41" s="113">
        <f t="shared" si="5"/>
        <v>0</v>
      </c>
      <c r="AF41" s="113">
        <f t="shared" si="5"/>
        <v>0</v>
      </c>
      <c r="AG41" s="152">
        <f>SUM(B41:AF41)</f>
        <v>0</v>
      </c>
    </row>
    <row r="42" spans="1:33" x14ac:dyDescent="0.25">
      <c r="B42" s="51"/>
      <c r="C42" s="51"/>
      <c r="D42" s="51"/>
      <c r="AB42" s="51"/>
      <c r="AD42" s="51"/>
      <c r="AE42" s="51"/>
      <c r="AF42" s="51"/>
    </row>
    <row r="43" spans="1:33" x14ac:dyDescent="0.25">
      <c r="A43" s="156" t="s">
        <v>13</v>
      </c>
      <c r="B43" s="151">
        <f t="shared" ref="B43:AF43" si="6">IF(B41&gt;0,"Absence",B24+B30+B36)</f>
        <v>0</v>
      </c>
      <c r="C43" s="113">
        <f t="shared" si="6"/>
        <v>0</v>
      </c>
      <c r="D43" s="113">
        <f t="shared" si="6"/>
        <v>0</v>
      </c>
      <c r="E43" s="151">
        <f t="shared" si="6"/>
        <v>0</v>
      </c>
      <c r="F43" s="151">
        <f t="shared" si="6"/>
        <v>0</v>
      </c>
      <c r="G43" s="113">
        <f t="shared" si="6"/>
        <v>0</v>
      </c>
      <c r="H43" s="113">
        <f t="shared" si="6"/>
        <v>0</v>
      </c>
      <c r="I43" s="113">
        <f t="shared" si="6"/>
        <v>0</v>
      </c>
      <c r="J43" s="113">
        <f t="shared" si="6"/>
        <v>0</v>
      </c>
      <c r="K43" s="113">
        <f t="shared" si="6"/>
        <v>0</v>
      </c>
      <c r="L43" s="151">
        <f t="shared" si="6"/>
        <v>0</v>
      </c>
      <c r="M43" s="151">
        <f t="shared" si="6"/>
        <v>0</v>
      </c>
      <c r="N43" s="113">
        <f t="shared" si="6"/>
        <v>0</v>
      </c>
      <c r="O43" s="113">
        <f t="shared" si="6"/>
        <v>0</v>
      </c>
      <c r="P43" s="113">
        <f t="shared" si="6"/>
        <v>0</v>
      </c>
      <c r="Q43" s="113">
        <f t="shared" si="6"/>
        <v>0</v>
      </c>
      <c r="R43" s="113">
        <f t="shared" si="6"/>
        <v>0</v>
      </c>
      <c r="S43" s="151">
        <f t="shared" si="6"/>
        <v>0</v>
      </c>
      <c r="T43" s="151">
        <f t="shared" si="6"/>
        <v>0</v>
      </c>
      <c r="U43" s="113">
        <f t="shared" si="6"/>
        <v>0</v>
      </c>
      <c r="V43" s="113">
        <f t="shared" si="6"/>
        <v>0</v>
      </c>
      <c r="W43" s="113">
        <f t="shared" si="6"/>
        <v>0</v>
      </c>
      <c r="X43" s="113">
        <f t="shared" si="6"/>
        <v>0</v>
      </c>
      <c r="Y43" s="113">
        <f t="shared" si="6"/>
        <v>0</v>
      </c>
      <c r="Z43" s="151">
        <f t="shared" si="6"/>
        <v>0</v>
      </c>
      <c r="AA43" s="151">
        <f t="shared" si="6"/>
        <v>0</v>
      </c>
      <c r="AB43" s="113">
        <f t="shared" si="6"/>
        <v>0</v>
      </c>
      <c r="AC43" s="113">
        <f t="shared" si="6"/>
        <v>0</v>
      </c>
      <c r="AD43" s="113">
        <f t="shared" si="6"/>
        <v>0</v>
      </c>
      <c r="AE43" s="113">
        <f t="shared" si="6"/>
        <v>0</v>
      </c>
      <c r="AF43" s="113">
        <f t="shared" si="6"/>
        <v>0</v>
      </c>
      <c r="AG43" s="152">
        <f>SUM(B43:AF43)</f>
        <v>0</v>
      </c>
    </row>
    <row r="44" spans="1:33" x14ac:dyDescent="0.25">
      <c r="A44" s="3"/>
      <c r="B44" s="51"/>
      <c r="C44" s="51"/>
      <c r="D44" s="51"/>
      <c r="AC44" s="51"/>
      <c r="AD44" s="51"/>
      <c r="AE44" s="51"/>
      <c r="AF44" s="51"/>
      <c r="AG44" s="4"/>
    </row>
    <row r="45" spans="1:33" x14ac:dyDescent="0.25">
      <c r="A45" s="6" t="s">
        <v>14</v>
      </c>
      <c r="B45" s="151">
        <f t="shared" ref="B45:AF45" si="7">IF(B41=0, B43,B41)</f>
        <v>0</v>
      </c>
      <c r="C45" s="113">
        <f t="shared" si="7"/>
        <v>0</v>
      </c>
      <c r="D45" s="113">
        <f>IF(D41=0, D43,D41)</f>
        <v>0</v>
      </c>
      <c r="E45" s="151">
        <f t="shared" si="7"/>
        <v>0</v>
      </c>
      <c r="F45" s="151">
        <f t="shared" si="7"/>
        <v>0</v>
      </c>
      <c r="G45" s="113">
        <f t="shared" si="7"/>
        <v>0</v>
      </c>
      <c r="H45" s="113">
        <f t="shared" si="7"/>
        <v>0</v>
      </c>
      <c r="I45" s="113">
        <f t="shared" si="7"/>
        <v>0</v>
      </c>
      <c r="J45" s="113">
        <f t="shared" si="7"/>
        <v>0</v>
      </c>
      <c r="K45" s="113">
        <f t="shared" si="7"/>
        <v>0</v>
      </c>
      <c r="L45" s="151">
        <f t="shared" si="7"/>
        <v>0</v>
      </c>
      <c r="M45" s="151">
        <f t="shared" si="7"/>
        <v>0</v>
      </c>
      <c r="N45" s="113">
        <f t="shared" si="7"/>
        <v>0</v>
      </c>
      <c r="O45" s="113">
        <f t="shared" si="7"/>
        <v>0</v>
      </c>
      <c r="P45" s="113">
        <f t="shared" si="7"/>
        <v>0</v>
      </c>
      <c r="Q45" s="113">
        <f t="shared" si="7"/>
        <v>0</v>
      </c>
      <c r="R45" s="113">
        <f t="shared" si="7"/>
        <v>0</v>
      </c>
      <c r="S45" s="151">
        <f t="shared" si="7"/>
        <v>0</v>
      </c>
      <c r="T45" s="151">
        <f t="shared" si="7"/>
        <v>0</v>
      </c>
      <c r="U45" s="113">
        <f t="shared" si="7"/>
        <v>0</v>
      </c>
      <c r="V45" s="113">
        <f t="shared" si="7"/>
        <v>0</v>
      </c>
      <c r="W45" s="113">
        <f t="shared" si="7"/>
        <v>0</v>
      </c>
      <c r="X45" s="113">
        <f t="shared" si="7"/>
        <v>0</v>
      </c>
      <c r="Y45" s="113">
        <f t="shared" si="7"/>
        <v>0</v>
      </c>
      <c r="Z45" s="151">
        <f t="shared" si="7"/>
        <v>0</v>
      </c>
      <c r="AA45" s="151">
        <f t="shared" si="7"/>
        <v>0</v>
      </c>
      <c r="AB45" s="113">
        <f t="shared" si="7"/>
        <v>0</v>
      </c>
      <c r="AC45" s="113">
        <f t="shared" si="7"/>
        <v>0</v>
      </c>
      <c r="AD45" s="113">
        <f t="shared" si="7"/>
        <v>0</v>
      </c>
      <c r="AE45" s="113">
        <f t="shared" si="7"/>
        <v>0</v>
      </c>
      <c r="AF45" s="113">
        <f t="shared" si="7"/>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23" priority="2" operator="containsText" text="Fehler">
      <formula>NOT(ISERROR(SEARCH("Fehler",A24)))</formula>
    </cfRule>
  </conditionalFormatting>
  <conditionalFormatting sqref="A43:XFD43">
    <cfRule type="containsText" dxfId="22"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zoomScale="130" zoomScaleNormal="130" workbookViewId="0"/>
  </sheetViews>
  <sheetFormatPr baseColWidth="10" defaultColWidth="11.5703125" defaultRowHeight="15" x14ac:dyDescent="0.25"/>
  <cols>
    <col min="1" max="1" width="21.5703125" customWidth="1"/>
    <col min="2" max="29" width="4.7109375" customWidth="1"/>
    <col min="30" max="30" width="7.140625" customWidth="1"/>
  </cols>
  <sheetData>
    <row r="1" spans="1:32" ht="12" customHeight="1" x14ac:dyDescent="0.25"/>
    <row r="2" spans="1:32" ht="12" customHeight="1" x14ac:dyDescent="0.25">
      <c r="V2" s="203" t="s">
        <v>15</v>
      </c>
      <c r="W2" s="204"/>
      <c r="X2" s="199" t="s">
        <v>29</v>
      </c>
      <c r="Y2" s="199"/>
      <c r="Z2" s="200"/>
      <c r="AA2" s="203" t="s">
        <v>23</v>
      </c>
      <c r="AB2" s="204"/>
      <c r="AC2" s="218">
        <v>2025</v>
      </c>
      <c r="AD2" s="218"/>
      <c r="AE2" s="218"/>
      <c r="AF2" s="218"/>
    </row>
    <row r="3" spans="1:32" ht="12" customHeight="1" x14ac:dyDescent="0.25">
      <c r="V3" s="205"/>
      <c r="W3" s="206"/>
      <c r="X3" s="201"/>
      <c r="Y3" s="201"/>
      <c r="Z3" s="202"/>
      <c r="AA3" s="205"/>
      <c r="AB3" s="206"/>
      <c r="AC3" s="218"/>
      <c r="AD3" s="218"/>
      <c r="AE3" s="218"/>
      <c r="AF3" s="218"/>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148"/>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148"/>
    </row>
    <row r="11" spans="1:32"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row>
    <row r="12" spans="1:32"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row>
    <row r="13" spans="1:32" ht="12.95" customHeight="1" x14ac:dyDescent="0.25">
      <c r="B13" t="s">
        <v>0</v>
      </c>
    </row>
    <row r="14" spans="1:32" ht="12.95" customHeight="1" x14ac:dyDescent="0.25">
      <c r="A14" s="5" t="s">
        <v>1</v>
      </c>
      <c r="B14" s="22">
        <v>1</v>
      </c>
      <c r="C14" s="22">
        <v>2</v>
      </c>
      <c r="D14" s="19">
        <v>3</v>
      </c>
      <c r="E14" s="19">
        <v>4</v>
      </c>
      <c r="F14" s="19">
        <v>5</v>
      </c>
      <c r="G14" s="19">
        <v>6</v>
      </c>
      <c r="H14" s="19">
        <v>7</v>
      </c>
      <c r="I14" s="22">
        <v>8</v>
      </c>
      <c r="J14" s="22">
        <v>9</v>
      </c>
      <c r="K14" s="19">
        <v>10</v>
      </c>
      <c r="L14" s="19">
        <v>11</v>
      </c>
      <c r="M14" s="19">
        <v>12</v>
      </c>
      <c r="N14" s="19">
        <v>13</v>
      </c>
      <c r="O14" s="19">
        <v>14</v>
      </c>
      <c r="P14" s="22">
        <v>15</v>
      </c>
      <c r="Q14" s="22">
        <v>16</v>
      </c>
      <c r="R14" s="19">
        <v>17</v>
      </c>
      <c r="S14" s="19">
        <v>18</v>
      </c>
      <c r="T14" s="19">
        <v>19</v>
      </c>
      <c r="U14" s="19">
        <v>20</v>
      </c>
      <c r="V14" s="19">
        <v>21</v>
      </c>
      <c r="W14" s="22">
        <v>22</v>
      </c>
      <c r="X14" s="22">
        <v>23</v>
      </c>
      <c r="Y14" s="19">
        <v>24</v>
      </c>
      <c r="Z14" s="19">
        <v>25</v>
      </c>
      <c r="AA14" s="19">
        <v>26</v>
      </c>
      <c r="AB14" s="19">
        <v>27</v>
      </c>
      <c r="AC14" s="19">
        <v>28</v>
      </c>
      <c r="AD14" s="6" t="s">
        <v>2</v>
      </c>
    </row>
    <row r="15" spans="1:32" ht="12.95" customHeight="1" x14ac:dyDescent="0.25">
      <c r="A15" s="5" t="s">
        <v>3</v>
      </c>
      <c r="B15" s="22" t="s">
        <v>9</v>
      </c>
      <c r="C15" s="22" t="s">
        <v>4</v>
      </c>
      <c r="D15" s="19" t="s">
        <v>19</v>
      </c>
      <c r="E15" s="19" t="s">
        <v>5</v>
      </c>
      <c r="F15" s="19" t="s">
        <v>6</v>
      </c>
      <c r="G15" s="19" t="s">
        <v>7</v>
      </c>
      <c r="H15" s="19" t="s">
        <v>8</v>
      </c>
      <c r="I15" s="22" t="s">
        <v>9</v>
      </c>
      <c r="J15" s="22" t="s">
        <v>4</v>
      </c>
      <c r="K15" s="19" t="s">
        <v>19</v>
      </c>
      <c r="L15" s="19" t="s">
        <v>5</v>
      </c>
      <c r="M15" s="19" t="s">
        <v>6</v>
      </c>
      <c r="N15" s="19" t="s">
        <v>7</v>
      </c>
      <c r="O15" s="19" t="s">
        <v>8</v>
      </c>
      <c r="P15" s="22" t="s">
        <v>9</v>
      </c>
      <c r="Q15" s="22" t="s">
        <v>4</v>
      </c>
      <c r="R15" s="19" t="s">
        <v>19</v>
      </c>
      <c r="S15" s="19" t="s">
        <v>5</v>
      </c>
      <c r="T15" s="19" t="s">
        <v>6</v>
      </c>
      <c r="U15" s="19" t="s">
        <v>7</v>
      </c>
      <c r="V15" s="19" t="s">
        <v>8</v>
      </c>
      <c r="W15" s="22" t="s">
        <v>9</v>
      </c>
      <c r="X15" s="22" t="s">
        <v>4</v>
      </c>
      <c r="Y15" s="19" t="s">
        <v>19</v>
      </c>
      <c r="Z15" s="19" t="s">
        <v>5</v>
      </c>
      <c r="AA15" s="19" t="s">
        <v>6</v>
      </c>
      <c r="AB15" s="19" t="s">
        <v>7</v>
      </c>
      <c r="AC15" s="19" t="s">
        <v>8</v>
      </c>
      <c r="AD15" s="5"/>
    </row>
    <row r="16" spans="1:32" ht="12.95" customHeight="1" x14ac:dyDescent="0.25">
      <c r="A16" s="37"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3"/>
    </row>
    <row r="17" spans="1:30" ht="12.95" customHeight="1" x14ac:dyDescent="0.25">
      <c r="A17" s="17" t="str">
        <f>Kerndaten!J13</f>
        <v>WP 3</v>
      </c>
      <c r="B17" s="24"/>
      <c r="C17" s="24"/>
      <c r="D17" s="16"/>
      <c r="E17" s="111"/>
      <c r="F17" s="111"/>
      <c r="G17" s="111"/>
      <c r="H17" s="111"/>
      <c r="I17" s="24"/>
      <c r="J17" s="24"/>
      <c r="K17" s="111"/>
      <c r="L17" s="111"/>
      <c r="M17" s="111"/>
      <c r="N17" s="111"/>
      <c r="O17" s="111"/>
      <c r="P17" s="24"/>
      <c r="Q17" s="24"/>
      <c r="R17" s="111"/>
      <c r="S17" s="111"/>
      <c r="T17" s="111"/>
      <c r="U17" s="111"/>
      <c r="V17" s="111"/>
      <c r="W17" s="24"/>
      <c r="X17" s="24"/>
      <c r="Y17" s="111"/>
      <c r="Z17" s="111"/>
      <c r="AA17" s="111"/>
      <c r="AB17" s="111"/>
      <c r="AC17" s="16"/>
      <c r="AD17" s="160">
        <f t="shared" ref="AD17:AD23" si="0">SUM(B17:AC17)</f>
        <v>0</v>
      </c>
    </row>
    <row r="18" spans="1:30" ht="12.95" customHeight="1" x14ac:dyDescent="0.25">
      <c r="A18" s="17" t="str">
        <f>Kerndaten!J14</f>
        <v>WP 4</v>
      </c>
      <c r="B18" s="24"/>
      <c r="C18" s="24"/>
      <c r="D18" s="16"/>
      <c r="E18" s="111"/>
      <c r="F18" s="111"/>
      <c r="G18" s="111"/>
      <c r="H18" s="111"/>
      <c r="I18" s="24"/>
      <c r="J18" s="24"/>
      <c r="K18" s="111"/>
      <c r="L18" s="111"/>
      <c r="M18" s="111"/>
      <c r="N18" s="111"/>
      <c r="O18" s="111"/>
      <c r="P18" s="24"/>
      <c r="Q18" s="24"/>
      <c r="R18" s="111"/>
      <c r="S18" s="111"/>
      <c r="T18" s="111"/>
      <c r="U18" s="111"/>
      <c r="V18" s="111"/>
      <c r="W18" s="24"/>
      <c r="X18" s="24"/>
      <c r="Y18" s="111"/>
      <c r="Z18" s="111"/>
      <c r="AA18" s="111"/>
      <c r="AB18" s="111"/>
      <c r="AC18" s="16"/>
      <c r="AD18" s="160">
        <f t="shared" si="0"/>
        <v>0</v>
      </c>
    </row>
    <row r="19" spans="1:30" ht="12.95" customHeight="1" x14ac:dyDescent="0.25">
      <c r="A19" s="17" t="str">
        <f>Kerndaten!J15</f>
        <v>WP 5</v>
      </c>
      <c r="B19" s="24"/>
      <c r="C19" s="24"/>
      <c r="D19" s="16"/>
      <c r="E19" s="111"/>
      <c r="F19" s="111"/>
      <c r="G19" s="111"/>
      <c r="H19" s="111"/>
      <c r="I19" s="24"/>
      <c r="J19" s="24"/>
      <c r="K19" s="111"/>
      <c r="L19" s="111"/>
      <c r="M19" s="111"/>
      <c r="N19" s="111"/>
      <c r="O19" s="111"/>
      <c r="P19" s="24"/>
      <c r="Q19" s="24"/>
      <c r="R19" s="111"/>
      <c r="S19" s="111"/>
      <c r="T19" s="111"/>
      <c r="U19" s="111"/>
      <c r="V19" s="111"/>
      <c r="W19" s="24"/>
      <c r="X19" s="24"/>
      <c r="Y19" s="111"/>
      <c r="Z19" s="111"/>
      <c r="AA19" s="111"/>
      <c r="AB19" s="111"/>
      <c r="AC19" s="16"/>
      <c r="AD19" s="160">
        <f t="shared" si="0"/>
        <v>0</v>
      </c>
    </row>
    <row r="20" spans="1:30" ht="12.95" customHeight="1" x14ac:dyDescent="0.25">
      <c r="A20" s="17" t="str">
        <f>Kerndaten!J16</f>
        <v>WP 9</v>
      </c>
      <c r="B20" s="24"/>
      <c r="C20" s="24"/>
      <c r="D20" s="16"/>
      <c r="E20" s="111"/>
      <c r="F20" s="111"/>
      <c r="G20" s="111"/>
      <c r="H20" s="111"/>
      <c r="I20" s="24"/>
      <c r="J20" s="24"/>
      <c r="K20" s="111"/>
      <c r="L20" s="111"/>
      <c r="M20" s="111"/>
      <c r="N20" s="111"/>
      <c r="O20" s="111"/>
      <c r="P20" s="24"/>
      <c r="Q20" s="24"/>
      <c r="R20" s="111"/>
      <c r="S20" s="111"/>
      <c r="T20" s="111"/>
      <c r="U20" s="111"/>
      <c r="V20" s="111"/>
      <c r="W20" s="24"/>
      <c r="X20" s="24"/>
      <c r="Y20" s="111"/>
      <c r="Z20" s="111"/>
      <c r="AA20" s="111"/>
      <c r="AB20" s="111"/>
      <c r="AC20" s="16"/>
      <c r="AD20" s="160">
        <f t="shared" si="0"/>
        <v>0</v>
      </c>
    </row>
    <row r="21" spans="1:30" ht="12.95" customHeight="1" x14ac:dyDescent="0.25">
      <c r="A21" s="17" t="str">
        <f>Kerndaten!J17</f>
        <v>WP 10</v>
      </c>
      <c r="B21" s="24"/>
      <c r="C21" s="24"/>
      <c r="D21" s="16"/>
      <c r="E21" s="111"/>
      <c r="F21" s="111"/>
      <c r="G21" s="111"/>
      <c r="H21" s="111"/>
      <c r="I21" s="24"/>
      <c r="J21" s="24"/>
      <c r="K21" s="111"/>
      <c r="L21" s="111"/>
      <c r="M21" s="111"/>
      <c r="N21" s="111"/>
      <c r="O21" s="111"/>
      <c r="P21" s="24"/>
      <c r="Q21" s="24"/>
      <c r="R21" s="111"/>
      <c r="S21" s="111"/>
      <c r="T21" s="111"/>
      <c r="U21" s="111"/>
      <c r="V21" s="111"/>
      <c r="W21" s="24"/>
      <c r="X21" s="24"/>
      <c r="Y21" s="111"/>
      <c r="Z21" s="111"/>
      <c r="AA21" s="111"/>
      <c r="AB21" s="111"/>
      <c r="AC21" s="16"/>
      <c r="AD21" s="160">
        <f t="shared" si="0"/>
        <v>0</v>
      </c>
    </row>
    <row r="22" spans="1:30" ht="12.95" customHeight="1" x14ac:dyDescent="0.25">
      <c r="A22" s="17" t="str">
        <f>Kerndaten!J18</f>
        <v>WP 11</v>
      </c>
      <c r="B22" s="25"/>
      <c r="C22" s="25"/>
      <c r="D22" s="7"/>
      <c r="E22" s="112"/>
      <c r="F22" s="112"/>
      <c r="G22" s="112"/>
      <c r="H22" s="112"/>
      <c r="I22" s="25"/>
      <c r="J22" s="25"/>
      <c r="K22" s="112"/>
      <c r="L22" s="112"/>
      <c r="M22" s="112"/>
      <c r="N22" s="112"/>
      <c r="O22" s="112"/>
      <c r="P22" s="25"/>
      <c r="Q22" s="25"/>
      <c r="R22" s="112"/>
      <c r="S22" s="112"/>
      <c r="T22" s="112"/>
      <c r="U22" s="112"/>
      <c r="V22" s="112"/>
      <c r="W22" s="25"/>
      <c r="X22" s="25"/>
      <c r="Y22" s="112"/>
      <c r="Z22" s="112"/>
      <c r="AA22" s="112"/>
      <c r="AB22" s="112"/>
      <c r="AC22" s="7"/>
      <c r="AD22" s="161">
        <f t="shared" si="0"/>
        <v>0</v>
      </c>
    </row>
    <row r="23" spans="1:30" ht="12.95" customHeight="1" x14ac:dyDescent="0.25">
      <c r="A23" s="17" t="str">
        <f>Kerndaten!J19</f>
        <v>WP 12</v>
      </c>
      <c r="B23" s="25"/>
      <c r="C23" s="25"/>
      <c r="D23" s="7"/>
      <c r="E23" s="112"/>
      <c r="F23" s="112"/>
      <c r="G23" s="112"/>
      <c r="H23" s="112"/>
      <c r="I23" s="25"/>
      <c r="J23" s="25"/>
      <c r="K23" s="112"/>
      <c r="L23" s="112"/>
      <c r="M23" s="112"/>
      <c r="N23" s="112"/>
      <c r="O23" s="112"/>
      <c r="P23" s="25"/>
      <c r="Q23" s="25"/>
      <c r="R23" s="112"/>
      <c r="S23" s="112"/>
      <c r="T23" s="112"/>
      <c r="U23" s="112"/>
      <c r="V23" s="112"/>
      <c r="W23" s="25"/>
      <c r="X23" s="25"/>
      <c r="Y23" s="112"/>
      <c r="Z23" s="112"/>
      <c r="AA23" s="112"/>
      <c r="AB23" s="112"/>
      <c r="AC23" s="7"/>
      <c r="AD23" s="161">
        <f t="shared" si="0"/>
        <v>0</v>
      </c>
    </row>
    <row r="24" spans="1:30" ht="12.95" customHeight="1" x14ac:dyDescent="0.25">
      <c r="A24" s="6" t="s">
        <v>41</v>
      </c>
      <c r="B24" s="151">
        <f t="shared" ref="B24:AA24" si="1">IF(AND(B41&gt;0, SUM(B17:B23)&gt;0),"Fehler",SUM(B17:B23))</f>
        <v>0</v>
      </c>
      <c r="C24" s="151">
        <f>IF(AND(C41&gt;0, SUM(C17:C23)&gt;0),"Fehler",SUM(C17:C23))</f>
        <v>0</v>
      </c>
      <c r="D24" s="5">
        <f t="shared" si="1"/>
        <v>0</v>
      </c>
      <c r="E24" s="113">
        <f t="shared" si="1"/>
        <v>0</v>
      </c>
      <c r="F24" s="113">
        <f t="shared" si="1"/>
        <v>0</v>
      </c>
      <c r="G24" s="113">
        <f t="shared" si="1"/>
        <v>0</v>
      </c>
      <c r="H24" s="113">
        <f t="shared" si="1"/>
        <v>0</v>
      </c>
      <c r="I24" s="151">
        <f t="shared" si="1"/>
        <v>0</v>
      </c>
      <c r="J24" s="151">
        <f t="shared" si="1"/>
        <v>0</v>
      </c>
      <c r="K24" s="113">
        <f t="shared" si="1"/>
        <v>0</v>
      </c>
      <c r="L24" s="113">
        <f t="shared" si="1"/>
        <v>0</v>
      </c>
      <c r="M24" s="113">
        <f t="shared" si="1"/>
        <v>0</v>
      </c>
      <c r="N24" s="113">
        <f t="shared" si="1"/>
        <v>0</v>
      </c>
      <c r="O24" s="113">
        <f t="shared" si="1"/>
        <v>0</v>
      </c>
      <c r="P24" s="151">
        <f t="shared" si="1"/>
        <v>0</v>
      </c>
      <c r="Q24" s="151">
        <f t="shared" si="1"/>
        <v>0</v>
      </c>
      <c r="R24" s="113">
        <f t="shared" si="1"/>
        <v>0</v>
      </c>
      <c r="S24" s="113">
        <f t="shared" si="1"/>
        <v>0</v>
      </c>
      <c r="T24" s="113">
        <f t="shared" si="1"/>
        <v>0</v>
      </c>
      <c r="U24" s="113">
        <f t="shared" si="1"/>
        <v>0</v>
      </c>
      <c r="V24" s="113">
        <f t="shared" si="1"/>
        <v>0</v>
      </c>
      <c r="W24" s="151">
        <f t="shared" si="1"/>
        <v>0</v>
      </c>
      <c r="X24" s="151">
        <f t="shared" si="1"/>
        <v>0</v>
      </c>
      <c r="Y24" s="113">
        <f t="shared" si="1"/>
        <v>0</v>
      </c>
      <c r="Z24" s="113">
        <f t="shared" si="1"/>
        <v>0</v>
      </c>
      <c r="AA24" s="113">
        <f t="shared" si="1"/>
        <v>0</v>
      </c>
      <c r="AB24" s="113">
        <f t="shared" ref="AB24" si="2">SUM(AB17:AB23)</f>
        <v>0</v>
      </c>
      <c r="AC24" s="5">
        <f>IF(AND(AC41&gt;0, SUM(AC17:AC23)&gt;0),"Fehler",SUM(AC17:AC23))</f>
        <v>0</v>
      </c>
      <c r="AD24" s="5">
        <f>B24+C24+D24+E24+F24+G24+H24+J24+I24+K24+L24+M24+N24+O24+P24+Q24+R24+S24+T24+U24+V24+W24+X24+Y24+Z24+AA24+AB24+AC24</f>
        <v>0</v>
      </c>
    </row>
    <row r="25" spans="1:30" ht="12.95" customHeight="1" x14ac:dyDescent="0.25">
      <c r="A25" s="35"/>
      <c r="AD25" s="40"/>
    </row>
    <row r="26" spans="1:30"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26"/>
      <c r="AA26" s="14"/>
      <c r="AB26" s="14"/>
      <c r="AC26" s="14"/>
      <c r="AD26" s="13"/>
    </row>
    <row r="27" spans="1:30" ht="12.95" customHeight="1" x14ac:dyDescent="0.25">
      <c r="A27" s="5" t="str">
        <f>Kerndaten!H23</f>
        <v>A</v>
      </c>
      <c r="B27" s="24"/>
      <c r="C27" s="24"/>
      <c r="D27" s="16"/>
      <c r="E27" s="111"/>
      <c r="F27" s="111"/>
      <c r="G27" s="111"/>
      <c r="H27" s="111"/>
      <c r="I27" s="24"/>
      <c r="J27" s="24"/>
      <c r="K27" s="111"/>
      <c r="L27" s="111"/>
      <c r="M27" s="111"/>
      <c r="N27" s="111"/>
      <c r="O27" s="111"/>
      <c r="P27" s="24"/>
      <c r="Q27" s="24"/>
      <c r="R27" s="111"/>
      <c r="S27" s="111"/>
      <c r="T27" s="111"/>
      <c r="U27" s="111"/>
      <c r="V27" s="111"/>
      <c r="W27" s="24"/>
      <c r="X27" s="24"/>
      <c r="Y27" s="111"/>
      <c r="Z27" s="111"/>
      <c r="AA27" s="111"/>
      <c r="AB27" s="16"/>
      <c r="AC27" s="16"/>
      <c r="AD27" s="160">
        <f>SUM(B27:AC27)</f>
        <v>0</v>
      </c>
    </row>
    <row r="28" spans="1:30" ht="12.95" customHeight="1" x14ac:dyDescent="0.25">
      <c r="A28" s="5" t="str">
        <f>Kerndaten!H24</f>
        <v>B</v>
      </c>
      <c r="B28" s="25"/>
      <c r="C28" s="25"/>
      <c r="D28" s="7"/>
      <c r="E28" s="112"/>
      <c r="F28" s="112"/>
      <c r="G28" s="112"/>
      <c r="H28" s="112"/>
      <c r="I28" s="25"/>
      <c r="J28" s="25"/>
      <c r="K28" s="112"/>
      <c r="L28" s="112"/>
      <c r="M28" s="112"/>
      <c r="N28" s="112"/>
      <c r="O28" s="112"/>
      <c r="P28" s="25"/>
      <c r="Q28" s="25"/>
      <c r="R28" s="112"/>
      <c r="S28" s="112"/>
      <c r="T28" s="112"/>
      <c r="U28" s="112"/>
      <c r="V28" s="112"/>
      <c r="W28" s="25"/>
      <c r="X28" s="25"/>
      <c r="Y28" s="112"/>
      <c r="Z28" s="112"/>
      <c r="AA28" s="112"/>
      <c r="AB28" s="7"/>
      <c r="AC28" s="7"/>
      <c r="AD28" s="161">
        <f>SUM(B28:AC28)</f>
        <v>0</v>
      </c>
    </row>
    <row r="29" spans="1:30" ht="12.95" customHeight="1" x14ac:dyDescent="0.25">
      <c r="A29" s="5" t="str">
        <f>Kerndaten!H25</f>
        <v>C</v>
      </c>
      <c r="B29" s="25"/>
      <c r="C29" s="25"/>
      <c r="D29" s="7"/>
      <c r="E29" s="112"/>
      <c r="F29" s="112"/>
      <c r="G29" s="112"/>
      <c r="H29" s="112"/>
      <c r="I29" s="25"/>
      <c r="J29" s="25"/>
      <c r="K29" s="112"/>
      <c r="L29" s="112"/>
      <c r="M29" s="112"/>
      <c r="N29" s="112"/>
      <c r="O29" s="112"/>
      <c r="P29" s="25"/>
      <c r="Q29" s="25"/>
      <c r="R29" s="112"/>
      <c r="S29" s="112"/>
      <c r="T29" s="112"/>
      <c r="U29" s="112"/>
      <c r="V29" s="112"/>
      <c r="W29" s="25"/>
      <c r="X29" s="25"/>
      <c r="Y29" s="112"/>
      <c r="Z29" s="112"/>
      <c r="AA29" s="112"/>
      <c r="AB29" s="7"/>
      <c r="AC29" s="7"/>
      <c r="AD29" s="161">
        <f>SUM(B29:AC29)</f>
        <v>0</v>
      </c>
    </row>
    <row r="30" spans="1:30" ht="12.95" customHeight="1" x14ac:dyDescent="0.25">
      <c r="A30" s="6" t="s">
        <v>41</v>
      </c>
      <c r="B30" s="154">
        <f t="shared" ref="B30:AC30" si="3">IF(AND(B41&gt;0, SUM(B27:B29)&gt;0),"Fehler",SUM(B27:B29))</f>
        <v>0</v>
      </c>
      <c r="C30" s="154">
        <f t="shared" si="3"/>
        <v>0</v>
      </c>
      <c r="D30" s="15">
        <f t="shared" si="3"/>
        <v>0</v>
      </c>
      <c r="E30" s="162">
        <f t="shared" si="3"/>
        <v>0</v>
      </c>
      <c r="F30" s="162">
        <f t="shared" si="3"/>
        <v>0</v>
      </c>
      <c r="G30" s="162">
        <f t="shared" si="3"/>
        <v>0</v>
      </c>
      <c r="H30" s="162">
        <f t="shared" si="3"/>
        <v>0</v>
      </c>
      <c r="I30" s="154">
        <f t="shared" si="3"/>
        <v>0</v>
      </c>
      <c r="J30" s="154">
        <f t="shared" si="3"/>
        <v>0</v>
      </c>
      <c r="K30" s="162">
        <f t="shared" si="3"/>
        <v>0</v>
      </c>
      <c r="L30" s="162">
        <f t="shared" si="3"/>
        <v>0</v>
      </c>
      <c r="M30" s="162">
        <f t="shared" si="3"/>
        <v>0</v>
      </c>
      <c r="N30" s="162">
        <f t="shared" si="3"/>
        <v>0</v>
      </c>
      <c r="O30" s="162">
        <f t="shared" si="3"/>
        <v>0</v>
      </c>
      <c r="P30" s="154">
        <f t="shared" si="3"/>
        <v>0</v>
      </c>
      <c r="Q30" s="154">
        <f t="shared" si="3"/>
        <v>0</v>
      </c>
      <c r="R30" s="162">
        <f t="shared" si="3"/>
        <v>0</v>
      </c>
      <c r="S30" s="162">
        <f t="shared" si="3"/>
        <v>0</v>
      </c>
      <c r="T30" s="162">
        <f t="shared" si="3"/>
        <v>0</v>
      </c>
      <c r="U30" s="162">
        <f t="shared" si="3"/>
        <v>0</v>
      </c>
      <c r="V30" s="162">
        <f t="shared" si="3"/>
        <v>0</v>
      </c>
      <c r="W30" s="154">
        <f t="shared" si="3"/>
        <v>0</v>
      </c>
      <c r="X30" s="154">
        <f t="shared" si="3"/>
        <v>0</v>
      </c>
      <c r="Y30" s="162">
        <f t="shared" si="3"/>
        <v>0</v>
      </c>
      <c r="Z30" s="162">
        <f t="shared" si="3"/>
        <v>0</v>
      </c>
      <c r="AA30" s="162">
        <f t="shared" si="3"/>
        <v>0</v>
      </c>
      <c r="AB30" s="162">
        <f t="shared" si="3"/>
        <v>0</v>
      </c>
      <c r="AC30" s="162">
        <f t="shared" si="3"/>
        <v>0</v>
      </c>
      <c r="AD30" s="15">
        <f>B30+C30+D30+E30+F30+G30+H30+I30+J30+K30+L30+M30+N30+O30+Q30+P30+R30+S30+T30+U30+V30+W30+X30+Z30+Y30+AA30+AB30+AC30</f>
        <v>0</v>
      </c>
    </row>
    <row r="31" spans="1:30"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8"/>
    </row>
    <row r="32" spans="1:30"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5"/>
    </row>
    <row r="33" spans="1:30" ht="12.95" customHeight="1" x14ac:dyDescent="0.25">
      <c r="A33" s="17" t="s">
        <v>10</v>
      </c>
      <c r="B33" s="24"/>
      <c r="C33" s="24"/>
      <c r="D33" s="16"/>
      <c r="E33" s="111"/>
      <c r="F33" s="111"/>
      <c r="G33" s="111"/>
      <c r="H33" s="111"/>
      <c r="I33" s="24"/>
      <c r="J33" s="24"/>
      <c r="K33" s="111"/>
      <c r="L33" s="111"/>
      <c r="M33" s="111"/>
      <c r="N33" s="111"/>
      <c r="O33" s="111"/>
      <c r="P33" s="24"/>
      <c r="Q33" s="24"/>
      <c r="R33" s="111"/>
      <c r="S33" s="111"/>
      <c r="T33" s="111"/>
      <c r="U33" s="111"/>
      <c r="V33" s="111"/>
      <c r="W33" s="24"/>
      <c r="X33" s="24"/>
      <c r="Y33" s="111"/>
      <c r="Z33" s="111"/>
      <c r="AA33" s="111"/>
      <c r="AB33" s="16"/>
      <c r="AC33" s="16"/>
      <c r="AD33" s="160">
        <f>SUM(B33:AC33)</f>
        <v>0</v>
      </c>
    </row>
    <row r="34" spans="1:30" ht="12.95" customHeight="1" x14ac:dyDescent="0.25">
      <c r="A34" s="17" t="s">
        <v>87</v>
      </c>
      <c r="B34" s="25"/>
      <c r="C34" s="25"/>
      <c r="D34" s="7"/>
      <c r="E34" s="112"/>
      <c r="F34" s="112"/>
      <c r="G34" s="112"/>
      <c r="H34" s="112"/>
      <c r="I34" s="25"/>
      <c r="J34" s="25"/>
      <c r="K34" s="112"/>
      <c r="L34" s="112"/>
      <c r="M34" s="112"/>
      <c r="N34" s="112"/>
      <c r="O34" s="112"/>
      <c r="P34" s="25"/>
      <c r="Q34" s="25"/>
      <c r="R34" s="112"/>
      <c r="S34" s="112"/>
      <c r="T34" s="112"/>
      <c r="U34" s="112"/>
      <c r="V34" s="112"/>
      <c r="W34" s="25"/>
      <c r="X34" s="25"/>
      <c r="Y34" s="112"/>
      <c r="Z34" s="112"/>
      <c r="AA34" s="112"/>
      <c r="AB34" s="7"/>
      <c r="AC34" s="7"/>
      <c r="AD34" s="161">
        <f>SUM(B34:AC34)</f>
        <v>0</v>
      </c>
    </row>
    <row r="35" spans="1:30" ht="12.95" customHeight="1" x14ac:dyDescent="0.25">
      <c r="A35" s="17" t="s">
        <v>17</v>
      </c>
      <c r="B35" s="25"/>
      <c r="C35" s="25"/>
      <c r="D35" s="7"/>
      <c r="E35" s="112"/>
      <c r="F35" s="112"/>
      <c r="G35" s="112"/>
      <c r="H35" s="112"/>
      <c r="I35" s="25"/>
      <c r="J35" s="25"/>
      <c r="K35" s="112"/>
      <c r="L35" s="112"/>
      <c r="M35" s="112"/>
      <c r="N35" s="112"/>
      <c r="O35" s="112"/>
      <c r="P35" s="25"/>
      <c r="Q35" s="25"/>
      <c r="R35" s="112"/>
      <c r="S35" s="112"/>
      <c r="T35" s="112"/>
      <c r="U35" s="112"/>
      <c r="V35" s="112"/>
      <c r="W35" s="25"/>
      <c r="X35" s="25"/>
      <c r="Y35" s="112"/>
      <c r="Z35" s="112"/>
      <c r="AA35" s="112"/>
      <c r="AB35" s="7"/>
      <c r="AC35" s="7"/>
      <c r="AD35" s="161">
        <f>SUM(B35:AC35)</f>
        <v>0</v>
      </c>
    </row>
    <row r="36" spans="1:30" ht="12.95" customHeight="1" x14ac:dyDescent="0.25">
      <c r="A36" s="6" t="s">
        <v>41</v>
      </c>
      <c r="B36" s="154">
        <f t="shared" ref="B36:AC36" si="4">IF(AND(B41&gt;0,SUM(B33:B35)&gt;0),"Fehler",SUM(B33:B35))</f>
        <v>0</v>
      </c>
      <c r="C36" s="154">
        <f t="shared" si="4"/>
        <v>0</v>
      </c>
      <c r="D36" s="15">
        <f t="shared" si="4"/>
        <v>0</v>
      </c>
      <c r="E36" s="162">
        <f t="shared" si="4"/>
        <v>0</v>
      </c>
      <c r="F36" s="162">
        <f t="shared" si="4"/>
        <v>0</v>
      </c>
      <c r="G36" s="162">
        <f t="shared" si="4"/>
        <v>0</v>
      </c>
      <c r="H36" s="162">
        <f t="shared" si="4"/>
        <v>0</v>
      </c>
      <c r="I36" s="154">
        <f t="shared" si="4"/>
        <v>0</v>
      </c>
      <c r="J36" s="154">
        <f t="shared" si="4"/>
        <v>0</v>
      </c>
      <c r="K36" s="162">
        <f t="shared" si="4"/>
        <v>0</v>
      </c>
      <c r="L36" s="162">
        <f t="shared" si="4"/>
        <v>0</v>
      </c>
      <c r="M36" s="162">
        <f t="shared" si="4"/>
        <v>0</v>
      </c>
      <c r="N36" s="162">
        <f t="shared" si="4"/>
        <v>0</v>
      </c>
      <c r="O36" s="162">
        <f t="shared" si="4"/>
        <v>0</v>
      </c>
      <c r="P36" s="154">
        <f t="shared" si="4"/>
        <v>0</v>
      </c>
      <c r="Q36" s="154">
        <f t="shared" si="4"/>
        <v>0</v>
      </c>
      <c r="R36" s="162">
        <f t="shared" si="4"/>
        <v>0</v>
      </c>
      <c r="S36" s="162">
        <f t="shared" si="4"/>
        <v>0</v>
      </c>
      <c r="T36" s="162">
        <f t="shared" si="4"/>
        <v>0</v>
      </c>
      <c r="U36" s="162">
        <f t="shared" si="4"/>
        <v>0</v>
      </c>
      <c r="V36" s="162">
        <f t="shared" si="4"/>
        <v>0</v>
      </c>
      <c r="W36" s="154">
        <f t="shared" si="4"/>
        <v>0</v>
      </c>
      <c r="X36" s="154">
        <f t="shared" si="4"/>
        <v>0</v>
      </c>
      <c r="Y36" s="162">
        <f t="shared" si="4"/>
        <v>0</v>
      </c>
      <c r="Z36" s="162">
        <f t="shared" si="4"/>
        <v>0</v>
      </c>
      <c r="AA36" s="162">
        <f t="shared" si="4"/>
        <v>0</v>
      </c>
      <c r="AB36" s="162">
        <f t="shared" si="4"/>
        <v>0</v>
      </c>
      <c r="AC36" s="15">
        <f t="shared" si="4"/>
        <v>0</v>
      </c>
      <c r="AD36" s="15">
        <f>B36+C36+D36+E36+F36+G36+H36+I36+J36+K36+L36+M36+N36+O36+P36+Q36+R36+S36+T36+U36+V36+W36+X36+Y36+Z36+AA36+AB36+AC36</f>
        <v>0</v>
      </c>
    </row>
    <row r="37" spans="1:30"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5"/>
    </row>
    <row r="38" spans="1:30" ht="12.95" customHeight="1" x14ac:dyDescent="0.25">
      <c r="A38" s="17" t="s">
        <v>88</v>
      </c>
      <c r="B38" s="24"/>
      <c r="C38" s="24"/>
      <c r="D38" s="16"/>
      <c r="E38" s="111"/>
      <c r="F38" s="111"/>
      <c r="G38" s="111"/>
      <c r="H38" s="111"/>
      <c r="I38" s="24"/>
      <c r="J38" s="24"/>
      <c r="K38" s="111"/>
      <c r="L38" s="111"/>
      <c r="M38" s="111"/>
      <c r="N38" s="111"/>
      <c r="O38" s="111"/>
      <c r="P38" s="24"/>
      <c r="Q38" s="24"/>
      <c r="R38" s="111"/>
      <c r="S38" s="111"/>
      <c r="T38" s="111"/>
      <c r="U38" s="111"/>
      <c r="V38" s="111"/>
      <c r="W38" s="24"/>
      <c r="X38" s="24"/>
      <c r="Y38" s="111"/>
      <c r="Z38" s="111"/>
      <c r="AA38" s="111"/>
      <c r="AB38" s="16"/>
      <c r="AC38" s="16"/>
      <c r="AD38" s="160">
        <f>SUM(B38:AC38)</f>
        <v>0</v>
      </c>
    </row>
    <row r="39" spans="1:30" ht="12.95" customHeight="1" x14ac:dyDescent="0.25">
      <c r="A39" s="17" t="s">
        <v>89</v>
      </c>
      <c r="B39" s="25"/>
      <c r="C39" s="25"/>
      <c r="D39" s="7"/>
      <c r="E39" s="112"/>
      <c r="F39" s="112"/>
      <c r="G39" s="112"/>
      <c r="H39" s="112"/>
      <c r="I39" s="25"/>
      <c r="J39" s="25"/>
      <c r="K39" s="112"/>
      <c r="L39" s="112"/>
      <c r="M39" s="112"/>
      <c r="N39" s="112"/>
      <c r="O39" s="112"/>
      <c r="P39" s="25"/>
      <c r="Q39" s="25"/>
      <c r="R39" s="112"/>
      <c r="S39" s="112"/>
      <c r="T39" s="112"/>
      <c r="U39" s="112"/>
      <c r="V39" s="112"/>
      <c r="W39" s="25"/>
      <c r="X39" s="25"/>
      <c r="Y39" s="112"/>
      <c r="Z39" s="112"/>
      <c r="AA39" s="112"/>
      <c r="AB39" s="7"/>
      <c r="AC39" s="7"/>
      <c r="AD39" s="161">
        <f>SUM(B39:AC39)</f>
        <v>0</v>
      </c>
    </row>
    <row r="40" spans="1:30" ht="12.95" customHeight="1" x14ac:dyDescent="0.25">
      <c r="A40" s="17" t="s">
        <v>90</v>
      </c>
      <c r="B40" s="25"/>
      <c r="C40" s="25"/>
      <c r="D40" s="7"/>
      <c r="E40" s="112"/>
      <c r="F40" s="112"/>
      <c r="G40" s="112"/>
      <c r="H40" s="112"/>
      <c r="I40" s="25"/>
      <c r="J40" s="25"/>
      <c r="K40" s="112"/>
      <c r="L40" s="112"/>
      <c r="M40" s="112"/>
      <c r="N40" s="112"/>
      <c r="O40" s="112"/>
      <c r="P40" s="25"/>
      <c r="Q40" s="25"/>
      <c r="R40" s="112"/>
      <c r="S40" s="112"/>
      <c r="T40" s="112"/>
      <c r="U40" s="112"/>
      <c r="V40" s="112"/>
      <c r="W40" s="25"/>
      <c r="X40" s="25"/>
      <c r="Y40" s="112"/>
      <c r="Z40" s="112"/>
      <c r="AA40" s="112"/>
      <c r="AB40" s="7"/>
      <c r="AC40" s="7"/>
      <c r="AD40" s="161">
        <f>SUM(B40:AC40)</f>
        <v>0</v>
      </c>
    </row>
    <row r="41" spans="1:30" ht="12.95" customHeight="1" x14ac:dyDescent="0.25">
      <c r="A41" s="6" t="s">
        <v>12</v>
      </c>
      <c r="B41" s="151">
        <f t="shared" ref="B41:AC41" si="5">IF(B38+B39+B40=0, 0, B38+B39+B40 )</f>
        <v>0</v>
      </c>
      <c r="C41" s="151">
        <f t="shared" si="5"/>
        <v>0</v>
      </c>
      <c r="D41" s="5">
        <f t="shared" si="5"/>
        <v>0</v>
      </c>
      <c r="E41" s="113">
        <f t="shared" si="5"/>
        <v>0</v>
      </c>
      <c r="F41" s="113">
        <f t="shared" si="5"/>
        <v>0</v>
      </c>
      <c r="G41" s="113">
        <f t="shared" si="5"/>
        <v>0</v>
      </c>
      <c r="H41" s="113">
        <f t="shared" si="5"/>
        <v>0</v>
      </c>
      <c r="I41" s="151">
        <f t="shared" si="5"/>
        <v>0</v>
      </c>
      <c r="J41" s="151">
        <f t="shared" si="5"/>
        <v>0</v>
      </c>
      <c r="K41" s="113">
        <f t="shared" si="5"/>
        <v>0</v>
      </c>
      <c r="L41" s="113">
        <f t="shared" si="5"/>
        <v>0</v>
      </c>
      <c r="M41" s="113">
        <f t="shared" si="5"/>
        <v>0</v>
      </c>
      <c r="N41" s="113">
        <f t="shared" si="5"/>
        <v>0</v>
      </c>
      <c r="O41" s="113">
        <f t="shared" si="5"/>
        <v>0</v>
      </c>
      <c r="P41" s="151">
        <f t="shared" si="5"/>
        <v>0</v>
      </c>
      <c r="Q41" s="151">
        <f t="shared" si="5"/>
        <v>0</v>
      </c>
      <c r="R41" s="113">
        <f t="shared" si="5"/>
        <v>0</v>
      </c>
      <c r="S41" s="113">
        <f t="shared" si="5"/>
        <v>0</v>
      </c>
      <c r="T41" s="113">
        <f t="shared" si="5"/>
        <v>0</v>
      </c>
      <c r="U41" s="113">
        <f t="shared" si="5"/>
        <v>0</v>
      </c>
      <c r="V41" s="113">
        <f t="shared" si="5"/>
        <v>0</v>
      </c>
      <c r="W41" s="151">
        <f t="shared" si="5"/>
        <v>0</v>
      </c>
      <c r="X41" s="151">
        <f t="shared" si="5"/>
        <v>0</v>
      </c>
      <c r="Y41" s="113">
        <f t="shared" si="5"/>
        <v>0</v>
      </c>
      <c r="Z41" s="113">
        <f t="shared" si="5"/>
        <v>0</v>
      </c>
      <c r="AA41" s="113">
        <f t="shared" si="5"/>
        <v>0</v>
      </c>
      <c r="AB41" s="5">
        <f t="shared" si="5"/>
        <v>0</v>
      </c>
      <c r="AC41" s="5">
        <f t="shared" si="5"/>
        <v>0</v>
      </c>
      <c r="AD41" s="5">
        <f>SUM(AD38:AD40)</f>
        <v>0</v>
      </c>
    </row>
    <row r="42" spans="1:30" x14ac:dyDescent="0.25">
      <c r="AA42" s="51"/>
    </row>
    <row r="43" spans="1:30" x14ac:dyDescent="0.25">
      <c r="A43" s="156" t="s">
        <v>13</v>
      </c>
      <c r="B43" s="151">
        <f t="shared" ref="B43:AC43" si="6">IF(B41&gt;0,"Absence",B24+B30+B36)</f>
        <v>0</v>
      </c>
      <c r="C43" s="151">
        <f t="shared" si="6"/>
        <v>0</v>
      </c>
      <c r="D43" s="5">
        <f t="shared" si="6"/>
        <v>0</v>
      </c>
      <c r="E43" s="113">
        <f t="shared" si="6"/>
        <v>0</v>
      </c>
      <c r="F43" s="113">
        <f t="shared" si="6"/>
        <v>0</v>
      </c>
      <c r="G43" s="113">
        <f t="shared" si="6"/>
        <v>0</v>
      </c>
      <c r="H43" s="113">
        <f t="shared" si="6"/>
        <v>0</v>
      </c>
      <c r="I43" s="151">
        <f t="shared" si="6"/>
        <v>0</v>
      </c>
      <c r="J43" s="151">
        <f t="shared" si="6"/>
        <v>0</v>
      </c>
      <c r="K43" s="113">
        <f t="shared" si="6"/>
        <v>0</v>
      </c>
      <c r="L43" s="113">
        <f t="shared" si="6"/>
        <v>0</v>
      </c>
      <c r="M43" s="113">
        <f t="shared" si="6"/>
        <v>0</v>
      </c>
      <c r="N43" s="113">
        <f t="shared" si="6"/>
        <v>0</v>
      </c>
      <c r="O43" s="113">
        <f t="shared" si="6"/>
        <v>0</v>
      </c>
      <c r="P43" s="151">
        <f t="shared" si="6"/>
        <v>0</v>
      </c>
      <c r="Q43" s="151">
        <f t="shared" si="6"/>
        <v>0</v>
      </c>
      <c r="R43" s="113">
        <f t="shared" si="6"/>
        <v>0</v>
      </c>
      <c r="S43" s="113">
        <f t="shared" si="6"/>
        <v>0</v>
      </c>
      <c r="T43" s="113">
        <f t="shared" si="6"/>
        <v>0</v>
      </c>
      <c r="U43" s="113">
        <f t="shared" si="6"/>
        <v>0</v>
      </c>
      <c r="V43" s="113">
        <f t="shared" si="6"/>
        <v>0</v>
      </c>
      <c r="W43" s="151">
        <f t="shared" si="6"/>
        <v>0</v>
      </c>
      <c r="X43" s="151">
        <f t="shared" si="6"/>
        <v>0</v>
      </c>
      <c r="Y43" s="113">
        <f t="shared" si="6"/>
        <v>0</v>
      </c>
      <c r="Z43" s="113">
        <f t="shared" si="6"/>
        <v>0</v>
      </c>
      <c r="AA43" s="113">
        <f t="shared" si="6"/>
        <v>0</v>
      </c>
      <c r="AB43" s="5">
        <f t="shared" si="6"/>
        <v>0</v>
      </c>
      <c r="AC43" s="5">
        <f t="shared" si="6"/>
        <v>0</v>
      </c>
      <c r="AD43" s="5">
        <f>SUM(B43:AC43)</f>
        <v>0</v>
      </c>
    </row>
    <row r="44" spans="1:30" x14ac:dyDescent="0.25">
      <c r="A44" s="3"/>
      <c r="Y44" s="51"/>
      <c r="Z44" s="51"/>
      <c r="AA44" s="51"/>
      <c r="AD44" s="4"/>
    </row>
    <row r="45" spans="1:30" x14ac:dyDescent="0.25">
      <c r="A45" s="6" t="s">
        <v>14</v>
      </c>
      <c r="B45" s="151">
        <f t="shared" ref="B45:AC45" si="7">IF(B41=0, B43,B41)</f>
        <v>0</v>
      </c>
      <c r="C45" s="151">
        <f t="shared" si="7"/>
        <v>0</v>
      </c>
      <c r="D45" s="5">
        <f>IF(D41=0, D43,D41)</f>
        <v>0</v>
      </c>
      <c r="E45" s="113">
        <f t="shared" si="7"/>
        <v>0</v>
      </c>
      <c r="F45" s="113">
        <f t="shared" si="7"/>
        <v>0</v>
      </c>
      <c r="G45" s="113">
        <f t="shared" si="7"/>
        <v>0</v>
      </c>
      <c r="H45" s="113">
        <f t="shared" si="7"/>
        <v>0</v>
      </c>
      <c r="I45" s="151">
        <f t="shared" si="7"/>
        <v>0</v>
      </c>
      <c r="J45" s="151">
        <f t="shared" si="7"/>
        <v>0</v>
      </c>
      <c r="K45" s="113">
        <f t="shared" si="7"/>
        <v>0</v>
      </c>
      <c r="L45" s="113">
        <f t="shared" si="7"/>
        <v>0</v>
      </c>
      <c r="M45" s="113">
        <f t="shared" si="7"/>
        <v>0</v>
      </c>
      <c r="N45" s="113">
        <f t="shared" si="7"/>
        <v>0</v>
      </c>
      <c r="O45" s="113">
        <f t="shared" si="7"/>
        <v>0</v>
      </c>
      <c r="P45" s="151">
        <f t="shared" si="7"/>
        <v>0</v>
      </c>
      <c r="Q45" s="151">
        <f t="shared" si="7"/>
        <v>0</v>
      </c>
      <c r="R45" s="113">
        <f t="shared" si="7"/>
        <v>0</v>
      </c>
      <c r="S45" s="113">
        <f t="shared" si="7"/>
        <v>0</v>
      </c>
      <c r="T45" s="113">
        <f t="shared" si="7"/>
        <v>0</v>
      </c>
      <c r="U45" s="113">
        <f t="shared" si="7"/>
        <v>0</v>
      </c>
      <c r="V45" s="113">
        <f t="shared" si="7"/>
        <v>0</v>
      </c>
      <c r="W45" s="151">
        <f t="shared" si="7"/>
        <v>0</v>
      </c>
      <c r="X45" s="151">
        <f t="shared" si="7"/>
        <v>0</v>
      </c>
      <c r="Y45" s="113">
        <f t="shared" si="7"/>
        <v>0</v>
      </c>
      <c r="Z45" s="113">
        <f t="shared" si="7"/>
        <v>0</v>
      </c>
      <c r="AA45" s="113">
        <f t="shared" si="7"/>
        <v>0</v>
      </c>
      <c r="AB45" s="5">
        <f t="shared" si="7"/>
        <v>0</v>
      </c>
      <c r="AC45" s="5">
        <f t="shared" si="7"/>
        <v>0</v>
      </c>
      <c r="AD45" s="5">
        <f>SUM(B45:AC45)</f>
        <v>0</v>
      </c>
    </row>
    <row r="46" spans="1:30" x14ac:dyDescent="0.25">
      <c r="A46" s="3"/>
    </row>
    <row r="48" spans="1:30" x14ac:dyDescent="0.25">
      <c r="A48" s="215" t="s">
        <v>111</v>
      </c>
      <c r="B48" s="216"/>
      <c r="C48" s="216"/>
      <c r="D48" s="216"/>
      <c r="E48" s="216"/>
      <c r="F48" s="216"/>
      <c r="G48" s="216"/>
      <c r="H48" s="216"/>
      <c r="I48" s="216"/>
      <c r="J48" s="216"/>
      <c r="K48" s="216"/>
      <c r="L48" s="216"/>
      <c r="M48" s="216"/>
      <c r="N48" s="216"/>
      <c r="O48" s="217"/>
    </row>
    <row r="49" spans="1:29"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row>
    <row r="50" spans="1:29"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row>
    <row r="51" spans="1:29"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row>
    <row r="52" spans="1:29"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row>
    <row r="53" spans="1:29"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row>
    <row r="54" spans="1:29"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row>
    <row r="55" spans="1:29"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row>
    <row r="56" spans="1:29"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row>
    <row r="57" spans="1:29"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row>
    <row r="58" spans="1:29"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row>
    <row r="59" spans="1:29"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row>
    <row r="60" spans="1:29"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row>
    <row r="61" spans="1:29"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row>
  </sheetData>
  <mergeCells count="28">
    <mergeCell ref="A49:AC53"/>
    <mergeCell ref="V2:W3"/>
    <mergeCell ref="A60:A61"/>
    <mergeCell ref="B60:I61"/>
    <mergeCell ref="P60:V61"/>
    <mergeCell ref="W60:AC61"/>
    <mergeCell ref="A54:A57"/>
    <mergeCell ref="B54:I57"/>
    <mergeCell ref="P54:V57"/>
    <mergeCell ref="W54:AC57"/>
    <mergeCell ref="A58:A59"/>
    <mergeCell ref="B58:I59"/>
    <mergeCell ref="P58:V59"/>
    <mergeCell ref="W58:AC59"/>
    <mergeCell ref="X2:Z3"/>
    <mergeCell ref="A48:O48"/>
    <mergeCell ref="AC2:AF3"/>
    <mergeCell ref="AA2:AB3"/>
    <mergeCell ref="AA6:AC7"/>
    <mergeCell ref="A9:C10"/>
    <mergeCell ref="D9:O10"/>
    <mergeCell ref="P9:Z10"/>
    <mergeCell ref="AA9:AC10"/>
    <mergeCell ref="A6:C7"/>
    <mergeCell ref="D6:I7"/>
    <mergeCell ref="J6:O7"/>
    <mergeCell ref="P6:T7"/>
    <mergeCell ref="U6:Z7"/>
  </mergeCells>
  <conditionalFormatting sqref="A24:XFD24 A30:XFD30 A36:XFD36">
    <cfRule type="containsText" dxfId="21" priority="2" operator="containsText" text="Fehler">
      <formula>NOT(ISERROR(SEARCH("Fehler",A24)))</formula>
    </cfRule>
  </conditionalFormatting>
  <conditionalFormatting sqref="A43:XFD43">
    <cfRule type="containsText" dxfId="20"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57031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30</v>
      </c>
      <c r="Y2" s="199"/>
      <c r="Z2" s="200"/>
      <c r="AA2" s="203" t="s">
        <v>23</v>
      </c>
      <c r="AB2" s="204"/>
      <c r="AC2" s="199">
        <v>2025</v>
      </c>
      <c r="AD2" s="199"/>
      <c r="AE2" s="199"/>
      <c r="AF2" s="199"/>
    </row>
    <row r="3" spans="1:33" ht="12" customHeight="1" x14ac:dyDescent="0.25">
      <c r="V3" s="205"/>
      <c r="W3" s="206"/>
      <c r="X3" s="201"/>
      <c r="Y3" s="201"/>
      <c r="Z3" s="202"/>
      <c r="AA3" s="205"/>
      <c r="AB3" s="206"/>
      <c r="AC3" s="201"/>
      <c r="AD3" s="201"/>
      <c r="AE3" s="201"/>
      <c r="AF3" s="201"/>
    </row>
    <row r="4" spans="1:33" ht="24.75" customHeight="1" x14ac:dyDescent="0.5">
      <c r="C4" s="20" t="s">
        <v>118</v>
      </c>
      <c r="O4" s="1"/>
      <c r="AE4" s="142"/>
      <c r="AF4" s="143"/>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c r="AE6" s="212"/>
      <c r="AF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c r="AE7" s="212"/>
      <c r="AF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c r="AE9" s="212"/>
      <c r="AF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c r="AE10" s="212"/>
      <c r="AF10" s="212"/>
    </row>
    <row r="11" spans="1:33"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c r="AD11" s="33"/>
      <c r="AE11" s="33"/>
      <c r="AF11" s="33"/>
    </row>
    <row r="12" spans="1:33"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c r="AE12" s="33"/>
      <c r="AF12" s="33"/>
    </row>
    <row r="13" spans="1:33" ht="12.95" customHeight="1" x14ac:dyDescent="0.25">
      <c r="B13" t="s">
        <v>0</v>
      </c>
    </row>
    <row r="14" spans="1:33" ht="12.95" customHeight="1" x14ac:dyDescent="0.25">
      <c r="A14" s="5" t="s">
        <v>1</v>
      </c>
      <c r="B14" s="22">
        <v>1</v>
      </c>
      <c r="C14" s="22">
        <v>2</v>
      </c>
      <c r="D14" s="22">
        <v>3</v>
      </c>
      <c r="E14" s="19">
        <v>4</v>
      </c>
      <c r="F14" s="19">
        <v>5</v>
      </c>
      <c r="G14" s="19">
        <v>6</v>
      </c>
      <c r="H14" s="19">
        <v>7</v>
      </c>
      <c r="I14" s="22">
        <v>8</v>
      </c>
      <c r="J14" s="22">
        <v>9</v>
      </c>
      <c r="K14" s="19">
        <v>10</v>
      </c>
      <c r="L14" s="19">
        <v>11</v>
      </c>
      <c r="M14" s="19">
        <v>12</v>
      </c>
      <c r="N14" s="19">
        <v>13</v>
      </c>
      <c r="O14" s="19">
        <v>14</v>
      </c>
      <c r="P14" s="22">
        <v>15</v>
      </c>
      <c r="Q14" s="22">
        <v>16</v>
      </c>
      <c r="R14" s="19">
        <v>17</v>
      </c>
      <c r="S14" s="19">
        <v>18</v>
      </c>
      <c r="T14" s="19">
        <v>19</v>
      </c>
      <c r="U14" s="19">
        <v>20</v>
      </c>
      <c r="V14" s="19">
        <v>21</v>
      </c>
      <c r="W14" s="22">
        <v>22</v>
      </c>
      <c r="X14" s="22">
        <v>23</v>
      </c>
      <c r="Y14" s="19">
        <v>24</v>
      </c>
      <c r="Z14" s="19">
        <v>25</v>
      </c>
      <c r="AA14" s="19">
        <v>26</v>
      </c>
      <c r="AB14" s="19">
        <v>27</v>
      </c>
      <c r="AC14" s="19">
        <v>28</v>
      </c>
      <c r="AD14" s="22">
        <v>29</v>
      </c>
      <c r="AE14" s="22">
        <v>30</v>
      </c>
      <c r="AF14" s="19">
        <v>31</v>
      </c>
      <c r="AG14" s="6" t="s">
        <v>2</v>
      </c>
    </row>
    <row r="15" spans="1:33" ht="12.95" customHeight="1" x14ac:dyDescent="0.25">
      <c r="A15" s="5" t="s">
        <v>3</v>
      </c>
      <c r="B15" s="22" t="s">
        <v>9</v>
      </c>
      <c r="C15" s="22" t="s">
        <v>4</v>
      </c>
      <c r="D15" s="22" t="s">
        <v>19</v>
      </c>
      <c r="E15" s="19" t="s">
        <v>5</v>
      </c>
      <c r="F15" s="19" t="s">
        <v>6</v>
      </c>
      <c r="G15" s="19" t="s">
        <v>7</v>
      </c>
      <c r="H15" s="19" t="s">
        <v>8</v>
      </c>
      <c r="I15" s="22" t="s">
        <v>9</v>
      </c>
      <c r="J15" s="22" t="s">
        <v>4</v>
      </c>
      <c r="K15" s="19" t="s">
        <v>19</v>
      </c>
      <c r="L15" s="19" t="s">
        <v>5</v>
      </c>
      <c r="M15" s="19" t="s">
        <v>6</v>
      </c>
      <c r="N15" s="19" t="s">
        <v>7</v>
      </c>
      <c r="O15" s="19" t="s">
        <v>8</v>
      </c>
      <c r="P15" s="22" t="s">
        <v>9</v>
      </c>
      <c r="Q15" s="22" t="s">
        <v>4</v>
      </c>
      <c r="R15" s="19" t="s">
        <v>19</v>
      </c>
      <c r="S15" s="19" t="s">
        <v>5</v>
      </c>
      <c r="T15" s="19" t="s">
        <v>6</v>
      </c>
      <c r="U15" s="19" t="s">
        <v>7</v>
      </c>
      <c r="V15" s="19" t="s">
        <v>8</v>
      </c>
      <c r="W15" s="22" t="s">
        <v>9</v>
      </c>
      <c r="X15" s="22" t="s">
        <v>4</v>
      </c>
      <c r="Y15" s="19" t="s">
        <v>19</v>
      </c>
      <c r="Z15" s="19" t="s">
        <v>5</v>
      </c>
      <c r="AA15" s="19" t="s">
        <v>6</v>
      </c>
      <c r="AB15" s="19" t="s">
        <v>7</v>
      </c>
      <c r="AC15" s="19" t="s">
        <v>8</v>
      </c>
      <c r="AD15" s="22" t="s">
        <v>9</v>
      </c>
      <c r="AE15" s="22" t="s">
        <v>4</v>
      </c>
      <c r="AF15" s="19" t="s">
        <v>19</v>
      </c>
      <c r="AG15" s="5"/>
    </row>
    <row r="16" spans="1:33" ht="12.95" customHeight="1" x14ac:dyDescent="0.25">
      <c r="A16" s="37"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24"/>
      <c r="D17" s="24"/>
      <c r="E17" s="111"/>
      <c r="F17" s="111"/>
      <c r="G17" s="111"/>
      <c r="H17" s="111"/>
      <c r="I17" s="24"/>
      <c r="J17" s="24"/>
      <c r="K17" s="111"/>
      <c r="L17" s="111"/>
      <c r="M17" s="111"/>
      <c r="N17" s="111"/>
      <c r="O17" s="111"/>
      <c r="P17" s="24"/>
      <c r="Q17" s="24"/>
      <c r="R17" s="111"/>
      <c r="S17" s="111"/>
      <c r="T17" s="111"/>
      <c r="U17" s="111"/>
      <c r="V17" s="111"/>
      <c r="W17" s="24"/>
      <c r="X17" s="24"/>
      <c r="Y17" s="111"/>
      <c r="Z17" s="111"/>
      <c r="AA17" s="111"/>
      <c r="AB17" s="16"/>
      <c r="AC17" s="16"/>
      <c r="AD17" s="24"/>
      <c r="AE17" s="24"/>
      <c r="AF17" s="16"/>
      <c r="AG17" s="5">
        <f t="shared" ref="AG17:AG23" si="0">SUM(B17:AF17)</f>
        <v>0</v>
      </c>
    </row>
    <row r="18" spans="1:33" ht="12.95" customHeight="1" x14ac:dyDescent="0.25">
      <c r="A18" s="17" t="str">
        <f>Kerndaten!J14</f>
        <v>WP 4</v>
      </c>
      <c r="B18" s="24"/>
      <c r="C18" s="24"/>
      <c r="D18" s="24"/>
      <c r="E18" s="111"/>
      <c r="F18" s="111"/>
      <c r="G18" s="111"/>
      <c r="H18" s="111"/>
      <c r="I18" s="24"/>
      <c r="J18" s="24"/>
      <c r="K18" s="111"/>
      <c r="L18" s="111"/>
      <c r="M18" s="111"/>
      <c r="N18" s="111"/>
      <c r="O18" s="111"/>
      <c r="P18" s="24"/>
      <c r="Q18" s="24"/>
      <c r="R18" s="111"/>
      <c r="S18" s="111"/>
      <c r="T18" s="111"/>
      <c r="U18" s="111"/>
      <c r="V18" s="111"/>
      <c r="W18" s="24"/>
      <c r="X18" s="24"/>
      <c r="Y18" s="111"/>
      <c r="Z18" s="111"/>
      <c r="AA18" s="111"/>
      <c r="AB18" s="16"/>
      <c r="AC18" s="16"/>
      <c r="AD18" s="24"/>
      <c r="AE18" s="24"/>
      <c r="AF18" s="16"/>
      <c r="AG18" s="5">
        <f t="shared" si="0"/>
        <v>0</v>
      </c>
    </row>
    <row r="19" spans="1:33" ht="12.95" customHeight="1" x14ac:dyDescent="0.25">
      <c r="A19" s="17" t="str">
        <f>Kerndaten!J15</f>
        <v>WP 5</v>
      </c>
      <c r="B19" s="24"/>
      <c r="C19" s="24"/>
      <c r="D19" s="24"/>
      <c r="E19" s="111"/>
      <c r="F19" s="111"/>
      <c r="G19" s="111"/>
      <c r="H19" s="111"/>
      <c r="I19" s="24"/>
      <c r="J19" s="24"/>
      <c r="K19" s="111"/>
      <c r="L19" s="111"/>
      <c r="M19" s="111"/>
      <c r="N19" s="111"/>
      <c r="O19" s="111"/>
      <c r="P19" s="24"/>
      <c r="Q19" s="24"/>
      <c r="R19" s="111"/>
      <c r="S19" s="111"/>
      <c r="T19" s="111"/>
      <c r="U19" s="111"/>
      <c r="V19" s="111"/>
      <c r="W19" s="24"/>
      <c r="X19" s="24"/>
      <c r="Y19" s="111"/>
      <c r="Z19" s="111"/>
      <c r="AA19" s="111"/>
      <c r="AB19" s="16"/>
      <c r="AC19" s="16"/>
      <c r="AD19" s="24"/>
      <c r="AE19" s="24"/>
      <c r="AF19" s="16"/>
      <c r="AG19" s="5">
        <f>SUM(C19:AF19)</f>
        <v>0</v>
      </c>
    </row>
    <row r="20" spans="1:33" ht="12.95" customHeight="1" x14ac:dyDescent="0.25">
      <c r="A20" s="17" t="str">
        <f>Kerndaten!J16</f>
        <v>WP 9</v>
      </c>
      <c r="B20" s="24"/>
      <c r="C20" s="24"/>
      <c r="D20" s="24"/>
      <c r="E20" s="111"/>
      <c r="F20" s="111"/>
      <c r="G20" s="111"/>
      <c r="H20" s="111"/>
      <c r="I20" s="24"/>
      <c r="J20" s="24"/>
      <c r="K20" s="111"/>
      <c r="L20" s="111"/>
      <c r="M20" s="111"/>
      <c r="N20" s="111"/>
      <c r="O20" s="111"/>
      <c r="P20" s="24"/>
      <c r="Q20" s="24"/>
      <c r="R20" s="111"/>
      <c r="S20" s="111"/>
      <c r="T20" s="111"/>
      <c r="U20" s="111"/>
      <c r="V20" s="111"/>
      <c r="W20" s="24"/>
      <c r="X20" s="24"/>
      <c r="Y20" s="111"/>
      <c r="Z20" s="111"/>
      <c r="AA20" s="111"/>
      <c r="AB20" s="16"/>
      <c r="AC20" s="16"/>
      <c r="AD20" s="24"/>
      <c r="AE20" s="24"/>
      <c r="AF20" s="16"/>
      <c r="AG20" s="5">
        <f t="shared" si="0"/>
        <v>0</v>
      </c>
    </row>
    <row r="21" spans="1:33" ht="12.95" customHeight="1" x14ac:dyDescent="0.25">
      <c r="A21" s="17" t="str">
        <f>Kerndaten!J17</f>
        <v>WP 10</v>
      </c>
      <c r="B21" s="24"/>
      <c r="C21" s="24"/>
      <c r="D21" s="24"/>
      <c r="E21" s="111"/>
      <c r="F21" s="111"/>
      <c r="G21" s="111"/>
      <c r="H21" s="111"/>
      <c r="I21" s="24"/>
      <c r="J21" s="24"/>
      <c r="K21" s="111"/>
      <c r="L21" s="111"/>
      <c r="M21" s="111"/>
      <c r="N21" s="111"/>
      <c r="O21" s="111"/>
      <c r="P21" s="24"/>
      <c r="Q21" s="24"/>
      <c r="R21" s="111"/>
      <c r="S21" s="111"/>
      <c r="T21" s="111"/>
      <c r="U21" s="111"/>
      <c r="V21" s="111"/>
      <c r="W21" s="24"/>
      <c r="X21" s="24"/>
      <c r="Y21" s="111"/>
      <c r="Z21" s="111"/>
      <c r="AA21" s="111"/>
      <c r="AB21" s="16"/>
      <c r="AC21" s="16"/>
      <c r="AD21" s="24"/>
      <c r="AE21" s="24"/>
      <c r="AF21" s="16"/>
      <c r="AG21" s="5">
        <f t="shared" si="0"/>
        <v>0</v>
      </c>
    </row>
    <row r="22" spans="1:33" ht="12.95" customHeight="1" x14ac:dyDescent="0.25">
      <c r="A22" s="17" t="str">
        <f>Kerndaten!J18</f>
        <v>WP 11</v>
      </c>
      <c r="B22" s="25"/>
      <c r="C22" s="25"/>
      <c r="D22" s="25"/>
      <c r="E22" s="112"/>
      <c r="F22" s="112"/>
      <c r="G22" s="112"/>
      <c r="H22" s="112"/>
      <c r="I22" s="25"/>
      <c r="J22" s="25"/>
      <c r="K22" s="112"/>
      <c r="L22" s="112"/>
      <c r="M22" s="112"/>
      <c r="N22" s="112"/>
      <c r="O22" s="112"/>
      <c r="P22" s="25"/>
      <c r="Q22" s="25"/>
      <c r="R22" s="112"/>
      <c r="S22" s="112"/>
      <c r="T22" s="112"/>
      <c r="U22" s="112"/>
      <c r="V22" s="112"/>
      <c r="W22" s="25"/>
      <c r="X22" s="25"/>
      <c r="Y22" s="112"/>
      <c r="Z22" s="112"/>
      <c r="AA22" s="112"/>
      <c r="AB22" s="7"/>
      <c r="AC22" s="7"/>
      <c r="AD22" s="25"/>
      <c r="AE22" s="25"/>
      <c r="AF22" s="7"/>
      <c r="AG22" s="5">
        <f t="shared" si="0"/>
        <v>0</v>
      </c>
    </row>
    <row r="23" spans="1:33" ht="13.5" customHeight="1" x14ac:dyDescent="0.25">
      <c r="A23" s="17" t="str">
        <f>Kerndaten!J19</f>
        <v>WP 12</v>
      </c>
      <c r="B23" s="25"/>
      <c r="C23" s="25"/>
      <c r="D23" s="25"/>
      <c r="E23" s="112"/>
      <c r="F23" s="112"/>
      <c r="G23" s="112"/>
      <c r="H23" s="112"/>
      <c r="I23" s="25"/>
      <c r="J23" s="25"/>
      <c r="K23" s="112"/>
      <c r="L23" s="112"/>
      <c r="M23" s="112"/>
      <c r="N23" s="112"/>
      <c r="O23" s="112"/>
      <c r="P23" s="25"/>
      <c r="Q23" s="25"/>
      <c r="R23" s="112"/>
      <c r="S23" s="112"/>
      <c r="T23" s="112"/>
      <c r="U23" s="112"/>
      <c r="V23" s="112"/>
      <c r="W23" s="25"/>
      <c r="X23" s="25"/>
      <c r="Y23" s="112"/>
      <c r="Z23" s="112"/>
      <c r="AA23" s="112"/>
      <c r="AB23" s="7"/>
      <c r="AC23" s="7"/>
      <c r="AD23" s="25"/>
      <c r="AE23" s="25"/>
      <c r="AF23" s="7"/>
      <c r="AG23" s="5">
        <f t="shared" si="0"/>
        <v>0</v>
      </c>
    </row>
    <row r="24" spans="1:33" ht="12.95" customHeight="1" x14ac:dyDescent="0.25">
      <c r="A24" s="6" t="s">
        <v>41</v>
      </c>
      <c r="B24" s="154">
        <f t="shared" ref="B24:AA24" si="1">IF(AND(B41&gt;0, SUM(B17:B23)&gt;0),"Fehler",SUM(B17:B23))</f>
        <v>0</v>
      </c>
      <c r="C24" s="154">
        <f>IF(AND(C41&gt;0, SUM(C17:C23)&gt;0),"Fehler",SUM(C17:C23))</f>
        <v>0</v>
      </c>
      <c r="D24" s="154">
        <f t="shared" si="1"/>
        <v>0</v>
      </c>
      <c r="E24" s="162">
        <f t="shared" si="1"/>
        <v>0</v>
      </c>
      <c r="F24" s="162">
        <f t="shared" si="1"/>
        <v>0</v>
      </c>
      <c r="G24" s="162">
        <f t="shared" si="1"/>
        <v>0</v>
      </c>
      <c r="H24" s="162">
        <f t="shared" si="1"/>
        <v>0</v>
      </c>
      <c r="I24" s="154">
        <f t="shared" si="1"/>
        <v>0</v>
      </c>
      <c r="J24" s="154">
        <f t="shared" si="1"/>
        <v>0</v>
      </c>
      <c r="K24" s="162">
        <f t="shared" si="1"/>
        <v>0</v>
      </c>
      <c r="L24" s="162">
        <f t="shared" si="1"/>
        <v>0</v>
      </c>
      <c r="M24" s="162">
        <f t="shared" si="1"/>
        <v>0</v>
      </c>
      <c r="N24" s="162">
        <f t="shared" si="1"/>
        <v>0</v>
      </c>
      <c r="O24" s="162">
        <f t="shared" si="1"/>
        <v>0</v>
      </c>
      <c r="P24" s="154">
        <f t="shared" si="1"/>
        <v>0</v>
      </c>
      <c r="Q24" s="154">
        <f t="shared" si="1"/>
        <v>0</v>
      </c>
      <c r="R24" s="162">
        <f t="shared" si="1"/>
        <v>0</v>
      </c>
      <c r="S24" s="162">
        <f t="shared" si="1"/>
        <v>0</v>
      </c>
      <c r="T24" s="162">
        <f t="shared" si="1"/>
        <v>0</v>
      </c>
      <c r="U24" s="162">
        <f t="shared" si="1"/>
        <v>0</v>
      </c>
      <c r="V24" s="162">
        <f t="shared" si="1"/>
        <v>0</v>
      </c>
      <c r="W24" s="154">
        <f t="shared" si="1"/>
        <v>0</v>
      </c>
      <c r="X24" s="154">
        <f t="shared" si="1"/>
        <v>0</v>
      </c>
      <c r="Y24" s="162">
        <f t="shared" si="1"/>
        <v>0</v>
      </c>
      <c r="Z24" s="162">
        <f t="shared" si="1"/>
        <v>0</v>
      </c>
      <c r="AA24" s="162">
        <f t="shared" si="1"/>
        <v>0</v>
      </c>
      <c r="AB24" s="15">
        <f t="shared" ref="AB24" si="2">SUM(AB17:AB23)</f>
        <v>0</v>
      </c>
      <c r="AC24" s="15">
        <f>IF(AND(AC41&gt;0, SUM(AC17:AC23)&gt;0),"Fehler",SUM(AC17:AC23))</f>
        <v>0</v>
      </c>
      <c r="AD24" s="154">
        <f>IF(AND(AD41&gt;0, SUM(AD17:AD23)&gt;0),"Fehler",SUM(AD17:AD23))</f>
        <v>0</v>
      </c>
      <c r="AE24" s="154">
        <f>IF(AND(AE41&gt;0, SUM(AE17:AE23)&gt;0),"Fehler",SUM(AE17:AE23))</f>
        <v>0</v>
      </c>
      <c r="AF24" s="15">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40"/>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3"/>
    </row>
    <row r="27" spans="1:33" ht="12.95" customHeight="1" x14ac:dyDescent="0.25">
      <c r="A27" s="5" t="str">
        <f>Kerndaten!H23</f>
        <v>A</v>
      </c>
      <c r="B27" s="24"/>
      <c r="C27" s="24"/>
      <c r="D27" s="24"/>
      <c r="E27" s="111"/>
      <c r="F27" s="111"/>
      <c r="G27" s="111"/>
      <c r="H27" s="111"/>
      <c r="I27" s="24"/>
      <c r="J27" s="24"/>
      <c r="K27" s="111"/>
      <c r="L27" s="111"/>
      <c r="M27" s="111"/>
      <c r="N27" s="111"/>
      <c r="O27" s="111"/>
      <c r="P27" s="24"/>
      <c r="Q27" s="24"/>
      <c r="R27" s="111"/>
      <c r="S27" s="111"/>
      <c r="T27" s="111"/>
      <c r="U27" s="111"/>
      <c r="V27" s="111"/>
      <c r="W27" s="24"/>
      <c r="X27" s="24"/>
      <c r="Y27" s="111"/>
      <c r="Z27" s="111"/>
      <c r="AA27" s="111"/>
      <c r="AB27" s="16"/>
      <c r="AC27" s="16"/>
      <c r="AD27" s="24"/>
      <c r="AE27" s="24"/>
      <c r="AF27" s="16"/>
      <c r="AG27" s="16">
        <f>SUM(B27:AF27)</f>
        <v>0</v>
      </c>
    </row>
    <row r="28" spans="1:33" ht="12.95" customHeight="1" x14ac:dyDescent="0.25">
      <c r="A28" s="5" t="str">
        <f>Kerndaten!H24</f>
        <v>B</v>
      </c>
      <c r="B28" s="25"/>
      <c r="C28" s="25"/>
      <c r="D28" s="25"/>
      <c r="E28" s="112"/>
      <c r="F28" s="112"/>
      <c r="G28" s="112"/>
      <c r="H28" s="112"/>
      <c r="I28" s="25"/>
      <c r="J28" s="25"/>
      <c r="K28" s="112"/>
      <c r="L28" s="112"/>
      <c r="M28" s="112"/>
      <c r="N28" s="112"/>
      <c r="O28" s="112"/>
      <c r="P28" s="25"/>
      <c r="Q28" s="25"/>
      <c r="R28" s="112"/>
      <c r="S28" s="112"/>
      <c r="T28" s="112"/>
      <c r="U28" s="112"/>
      <c r="V28" s="112"/>
      <c r="W28" s="25"/>
      <c r="X28" s="25"/>
      <c r="Y28" s="112"/>
      <c r="Z28" s="112"/>
      <c r="AA28" s="112"/>
      <c r="AB28" s="7"/>
      <c r="AC28" s="7"/>
      <c r="AD28" s="25"/>
      <c r="AE28" s="25"/>
      <c r="AF28" s="7"/>
      <c r="AG28" s="7">
        <f>SUM(B28:AF28)</f>
        <v>0</v>
      </c>
    </row>
    <row r="29" spans="1:33" ht="12.95" customHeight="1" x14ac:dyDescent="0.25">
      <c r="A29" s="5" t="str">
        <f>Kerndaten!H25</f>
        <v>C</v>
      </c>
      <c r="B29" s="25"/>
      <c r="C29" s="25"/>
      <c r="D29" s="25"/>
      <c r="E29" s="112"/>
      <c r="F29" s="112"/>
      <c r="G29" s="112"/>
      <c r="H29" s="112"/>
      <c r="I29" s="25"/>
      <c r="J29" s="25"/>
      <c r="K29" s="112"/>
      <c r="L29" s="112"/>
      <c r="M29" s="112"/>
      <c r="N29" s="112"/>
      <c r="O29" s="112"/>
      <c r="P29" s="25"/>
      <c r="Q29" s="25"/>
      <c r="R29" s="112"/>
      <c r="S29" s="112"/>
      <c r="T29" s="112"/>
      <c r="U29" s="112"/>
      <c r="V29" s="112"/>
      <c r="W29" s="25"/>
      <c r="X29" s="25"/>
      <c r="Y29" s="112"/>
      <c r="Z29" s="112"/>
      <c r="AA29" s="112"/>
      <c r="AB29" s="7"/>
      <c r="AC29" s="7"/>
      <c r="AD29" s="25"/>
      <c r="AE29" s="25"/>
      <c r="AF29" s="7"/>
      <c r="AG29" s="7">
        <f>SUM(B29:AF29)</f>
        <v>0</v>
      </c>
    </row>
    <row r="30" spans="1:33" ht="12.95" customHeight="1" x14ac:dyDescent="0.25">
      <c r="A30" s="6" t="s">
        <v>41</v>
      </c>
      <c r="B30" s="154">
        <f t="shared" ref="B30:AF30" si="3">IF(AND(B41&gt;0, SUM(B27:B29)&gt;0),"Fehler",SUM(B27:B29))</f>
        <v>0</v>
      </c>
      <c r="C30" s="154">
        <f t="shared" si="3"/>
        <v>0</v>
      </c>
      <c r="D30" s="154">
        <f t="shared" si="3"/>
        <v>0</v>
      </c>
      <c r="E30" s="162">
        <f t="shared" si="3"/>
        <v>0</v>
      </c>
      <c r="F30" s="162">
        <f t="shared" si="3"/>
        <v>0</v>
      </c>
      <c r="G30" s="162">
        <f t="shared" si="3"/>
        <v>0</v>
      </c>
      <c r="H30" s="162">
        <f t="shared" si="3"/>
        <v>0</v>
      </c>
      <c r="I30" s="154">
        <f t="shared" si="3"/>
        <v>0</v>
      </c>
      <c r="J30" s="154">
        <f t="shared" si="3"/>
        <v>0</v>
      </c>
      <c r="K30" s="162">
        <f t="shared" si="3"/>
        <v>0</v>
      </c>
      <c r="L30" s="162">
        <f t="shared" si="3"/>
        <v>0</v>
      </c>
      <c r="M30" s="162">
        <f t="shared" si="3"/>
        <v>0</v>
      </c>
      <c r="N30" s="162">
        <f t="shared" si="3"/>
        <v>0</v>
      </c>
      <c r="O30" s="162">
        <f t="shared" si="3"/>
        <v>0</v>
      </c>
      <c r="P30" s="154">
        <f t="shared" si="3"/>
        <v>0</v>
      </c>
      <c r="Q30" s="154">
        <f t="shared" si="3"/>
        <v>0</v>
      </c>
      <c r="R30" s="162">
        <f t="shared" si="3"/>
        <v>0</v>
      </c>
      <c r="S30" s="162">
        <f t="shared" si="3"/>
        <v>0</v>
      </c>
      <c r="T30" s="162">
        <f t="shared" si="3"/>
        <v>0</v>
      </c>
      <c r="U30" s="162">
        <f t="shared" si="3"/>
        <v>0</v>
      </c>
      <c r="V30" s="162">
        <f t="shared" si="3"/>
        <v>0</v>
      </c>
      <c r="W30" s="154">
        <f t="shared" si="3"/>
        <v>0</v>
      </c>
      <c r="X30" s="154">
        <f t="shared" si="3"/>
        <v>0</v>
      </c>
      <c r="Y30" s="162">
        <f t="shared" si="3"/>
        <v>0</v>
      </c>
      <c r="Z30" s="162">
        <f t="shared" si="3"/>
        <v>0</v>
      </c>
      <c r="AA30" s="162">
        <f t="shared" si="3"/>
        <v>0</v>
      </c>
      <c r="AB30" s="162">
        <f t="shared" si="3"/>
        <v>0</v>
      </c>
      <c r="AC30" s="15">
        <f t="shared" si="3"/>
        <v>0</v>
      </c>
      <c r="AD30" s="154">
        <f t="shared" si="3"/>
        <v>0</v>
      </c>
      <c r="AE30" s="154">
        <f t="shared" si="3"/>
        <v>0</v>
      </c>
      <c r="AF30" s="15">
        <f t="shared" si="3"/>
        <v>0</v>
      </c>
      <c r="AG30" s="15">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24"/>
      <c r="C33" s="24"/>
      <c r="D33" s="24"/>
      <c r="E33" s="111"/>
      <c r="F33" s="111"/>
      <c r="G33" s="111"/>
      <c r="H33" s="111"/>
      <c r="I33" s="24"/>
      <c r="J33" s="24"/>
      <c r="K33" s="111"/>
      <c r="L33" s="111"/>
      <c r="M33" s="111"/>
      <c r="N33" s="111"/>
      <c r="O33" s="111"/>
      <c r="P33" s="24"/>
      <c r="Q33" s="24"/>
      <c r="R33" s="111"/>
      <c r="S33" s="111"/>
      <c r="T33" s="111"/>
      <c r="U33" s="111"/>
      <c r="V33" s="111"/>
      <c r="W33" s="24"/>
      <c r="X33" s="24"/>
      <c r="Y33" s="111"/>
      <c r="Z33" s="111"/>
      <c r="AA33" s="111"/>
      <c r="AB33" s="111"/>
      <c r="AC33" s="16"/>
      <c r="AD33" s="24"/>
      <c r="AE33" s="24"/>
      <c r="AF33" s="16"/>
      <c r="AG33" s="16">
        <f>SUM(B33:AF33)</f>
        <v>0</v>
      </c>
    </row>
    <row r="34" spans="1:33" ht="12.95" customHeight="1" x14ac:dyDescent="0.25">
      <c r="A34" s="17" t="s">
        <v>87</v>
      </c>
      <c r="B34" s="25"/>
      <c r="C34" s="25"/>
      <c r="D34" s="25"/>
      <c r="E34" s="112"/>
      <c r="F34" s="112"/>
      <c r="G34" s="112"/>
      <c r="H34" s="112"/>
      <c r="I34" s="25"/>
      <c r="J34" s="25"/>
      <c r="K34" s="112"/>
      <c r="L34" s="112"/>
      <c r="M34" s="112"/>
      <c r="N34" s="112"/>
      <c r="O34" s="112"/>
      <c r="P34" s="25"/>
      <c r="Q34" s="25"/>
      <c r="R34" s="112"/>
      <c r="S34" s="112"/>
      <c r="T34" s="112"/>
      <c r="U34" s="112"/>
      <c r="V34" s="112"/>
      <c r="W34" s="25"/>
      <c r="X34" s="25"/>
      <c r="Y34" s="112"/>
      <c r="Z34" s="112"/>
      <c r="AA34" s="112"/>
      <c r="AB34" s="112"/>
      <c r="AC34" s="7"/>
      <c r="AD34" s="25"/>
      <c r="AE34" s="25"/>
      <c r="AF34" s="7"/>
      <c r="AG34" s="7">
        <f>SUM(B34:AF34)</f>
        <v>0</v>
      </c>
    </row>
    <row r="35" spans="1:33" ht="12.95" customHeight="1" x14ac:dyDescent="0.25">
      <c r="A35" s="17" t="s">
        <v>17</v>
      </c>
      <c r="B35" s="25"/>
      <c r="C35" s="25"/>
      <c r="D35" s="25"/>
      <c r="E35" s="112"/>
      <c r="F35" s="112"/>
      <c r="G35" s="112"/>
      <c r="H35" s="112"/>
      <c r="I35" s="25"/>
      <c r="J35" s="25"/>
      <c r="K35" s="112"/>
      <c r="L35" s="112"/>
      <c r="M35" s="112"/>
      <c r="N35" s="112"/>
      <c r="O35" s="112"/>
      <c r="P35" s="25"/>
      <c r="Q35" s="25"/>
      <c r="R35" s="112"/>
      <c r="S35" s="112"/>
      <c r="T35" s="112"/>
      <c r="U35" s="112"/>
      <c r="V35" s="112"/>
      <c r="W35" s="25"/>
      <c r="X35" s="25"/>
      <c r="Y35" s="112"/>
      <c r="Z35" s="112"/>
      <c r="AA35" s="112"/>
      <c r="AB35" s="112"/>
      <c r="AC35" s="7"/>
      <c r="AD35" s="25"/>
      <c r="AE35" s="25"/>
      <c r="AF35" s="7"/>
      <c r="AG35" s="7">
        <f>SUM(B35:AF35)</f>
        <v>0</v>
      </c>
    </row>
    <row r="36" spans="1:33" ht="12.95" customHeight="1" x14ac:dyDescent="0.25">
      <c r="A36" s="6" t="s">
        <v>41</v>
      </c>
      <c r="B36" s="154">
        <f t="shared" ref="B36:AF36" si="4">IF(AND(B41&gt;0,SUM(B33:B35)&gt;0),"Fehler",SUM(B33:B35))</f>
        <v>0</v>
      </c>
      <c r="C36" s="154">
        <f t="shared" si="4"/>
        <v>0</v>
      </c>
      <c r="D36" s="154">
        <f t="shared" si="4"/>
        <v>0</v>
      </c>
      <c r="E36" s="162">
        <f t="shared" si="4"/>
        <v>0</v>
      </c>
      <c r="F36" s="162">
        <f t="shared" si="4"/>
        <v>0</v>
      </c>
      <c r="G36" s="162">
        <f t="shared" si="4"/>
        <v>0</v>
      </c>
      <c r="H36" s="162">
        <f t="shared" si="4"/>
        <v>0</v>
      </c>
      <c r="I36" s="154">
        <f t="shared" si="4"/>
        <v>0</v>
      </c>
      <c r="J36" s="154">
        <f t="shared" si="4"/>
        <v>0</v>
      </c>
      <c r="K36" s="162">
        <f t="shared" si="4"/>
        <v>0</v>
      </c>
      <c r="L36" s="162">
        <f t="shared" si="4"/>
        <v>0</v>
      </c>
      <c r="M36" s="162">
        <f t="shared" si="4"/>
        <v>0</v>
      </c>
      <c r="N36" s="162">
        <f t="shared" si="4"/>
        <v>0</v>
      </c>
      <c r="O36" s="162">
        <f t="shared" si="4"/>
        <v>0</v>
      </c>
      <c r="P36" s="154">
        <f t="shared" si="4"/>
        <v>0</v>
      </c>
      <c r="Q36" s="154">
        <f t="shared" si="4"/>
        <v>0</v>
      </c>
      <c r="R36" s="162">
        <f t="shared" si="4"/>
        <v>0</v>
      </c>
      <c r="S36" s="162">
        <f t="shared" si="4"/>
        <v>0</v>
      </c>
      <c r="T36" s="162">
        <f t="shared" si="4"/>
        <v>0</v>
      </c>
      <c r="U36" s="162">
        <f t="shared" si="4"/>
        <v>0</v>
      </c>
      <c r="V36" s="162">
        <f t="shared" si="4"/>
        <v>0</v>
      </c>
      <c r="W36" s="154">
        <f t="shared" si="4"/>
        <v>0</v>
      </c>
      <c r="X36" s="154">
        <f t="shared" si="4"/>
        <v>0</v>
      </c>
      <c r="Y36" s="162">
        <f t="shared" si="4"/>
        <v>0</v>
      </c>
      <c r="Z36" s="162">
        <f t="shared" si="4"/>
        <v>0</v>
      </c>
      <c r="AA36" s="162">
        <f t="shared" si="4"/>
        <v>0</v>
      </c>
      <c r="AB36" s="15">
        <f t="shared" si="4"/>
        <v>0</v>
      </c>
      <c r="AC36" s="15">
        <f t="shared" si="4"/>
        <v>0</v>
      </c>
      <c r="AD36" s="154">
        <f t="shared" si="4"/>
        <v>0</v>
      </c>
      <c r="AE36" s="154">
        <f t="shared" si="4"/>
        <v>0</v>
      </c>
      <c r="AF36" s="15">
        <f t="shared" si="4"/>
        <v>0</v>
      </c>
      <c r="AG36" s="15">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25"/>
      <c r="C38" s="25"/>
      <c r="D38" s="25"/>
      <c r="E38" s="112"/>
      <c r="F38" s="112"/>
      <c r="G38" s="112"/>
      <c r="H38" s="112"/>
      <c r="I38" s="25"/>
      <c r="J38" s="25"/>
      <c r="K38" s="112"/>
      <c r="L38" s="112"/>
      <c r="M38" s="112"/>
      <c r="N38" s="112"/>
      <c r="O38" s="112"/>
      <c r="P38" s="25"/>
      <c r="Q38" s="25"/>
      <c r="R38" s="112"/>
      <c r="S38" s="112"/>
      <c r="T38" s="112"/>
      <c r="U38" s="112"/>
      <c r="V38" s="112"/>
      <c r="W38" s="25"/>
      <c r="X38" s="25"/>
      <c r="Y38" s="112"/>
      <c r="Z38" s="112"/>
      <c r="AA38" s="112"/>
      <c r="AB38" s="112"/>
      <c r="AC38" s="7"/>
      <c r="AD38" s="25"/>
      <c r="AE38" s="25"/>
      <c r="AF38" s="7"/>
      <c r="AG38" s="7">
        <f>SUM(B38:AF38)</f>
        <v>0</v>
      </c>
    </row>
    <row r="39" spans="1:33" ht="12.95" customHeight="1" x14ac:dyDescent="0.25">
      <c r="A39" s="17" t="s">
        <v>89</v>
      </c>
      <c r="B39" s="25"/>
      <c r="C39" s="25"/>
      <c r="D39" s="25"/>
      <c r="E39" s="112"/>
      <c r="F39" s="112"/>
      <c r="G39" s="112"/>
      <c r="H39" s="112"/>
      <c r="I39" s="25"/>
      <c r="J39" s="25"/>
      <c r="K39" s="112"/>
      <c r="L39" s="112"/>
      <c r="M39" s="112"/>
      <c r="N39" s="112"/>
      <c r="O39" s="112"/>
      <c r="P39" s="25"/>
      <c r="Q39" s="25"/>
      <c r="R39" s="112"/>
      <c r="S39" s="112"/>
      <c r="T39" s="112"/>
      <c r="U39" s="112"/>
      <c r="V39" s="112"/>
      <c r="W39" s="25"/>
      <c r="X39" s="25"/>
      <c r="Y39" s="112"/>
      <c r="Z39" s="112"/>
      <c r="AA39" s="112"/>
      <c r="AB39" s="112"/>
      <c r="AC39" s="7"/>
      <c r="AD39" s="25"/>
      <c r="AE39" s="25"/>
      <c r="AF39" s="7"/>
      <c r="AG39" s="7">
        <f>SUM(B39:AF39)</f>
        <v>0</v>
      </c>
    </row>
    <row r="40" spans="1:33" ht="12.95" customHeight="1" x14ac:dyDescent="0.25">
      <c r="A40" s="17" t="s">
        <v>90</v>
      </c>
      <c r="B40" s="25"/>
      <c r="C40" s="25"/>
      <c r="D40" s="25"/>
      <c r="E40" s="112"/>
      <c r="F40" s="112"/>
      <c r="G40" s="112"/>
      <c r="H40" s="112"/>
      <c r="I40" s="25"/>
      <c r="J40" s="25"/>
      <c r="K40" s="112"/>
      <c r="L40" s="112"/>
      <c r="M40" s="112"/>
      <c r="N40" s="112"/>
      <c r="O40" s="112"/>
      <c r="P40" s="25"/>
      <c r="Q40" s="25"/>
      <c r="R40" s="112"/>
      <c r="S40" s="112"/>
      <c r="T40" s="112"/>
      <c r="U40" s="112"/>
      <c r="V40" s="112"/>
      <c r="W40" s="25"/>
      <c r="X40" s="25"/>
      <c r="Y40" s="112"/>
      <c r="Z40" s="112"/>
      <c r="AA40" s="112"/>
      <c r="AB40" s="112"/>
      <c r="AC40" s="7"/>
      <c r="AD40" s="25"/>
      <c r="AE40" s="25"/>
      <c r="AF40" s="7"/>
      <c r="AG40" s="7">
        <f>SUM(B40:AF40)</f>
        <v>0</v>
      </c>
    </row>
    <row r="41" spans="1:33" ht="12.95" customHeight="1" x14ac:dyDescent="0.25">
      <c r="A41" s="6" t="s">
        <v>12</v>
      </c>
      <c r="B41" s="151">
        <f t="shared" ref="B41:AF41" si="5">IF(B38+B39+B40=0, 0, B38+B39+B40 )</f>
        <v>0</v>
      </c>
      <c r="C41" s="151">
        <f t="shared" si="5"/>
        <v>0</v>
      </c>
      <c r="D41" s="151">
        <f t="shared" si="5"/>
        <v>0</v>
      </c>
      <c r="E41" s="113">
        <f t="shared" si="5"/>
        <v>0</v>
      </c>
      <c r="F41" s="113">
        <f t="shared" si="5"/>
        <v>0</v>
      </c>
      <c r="G41" s="113">
        <f t="shared" si="5"/>
        <v>0</v>
      </c>
      <c r="H41" s="113">
        <f t="shared" si="5"/>
        <v>0</v>
      </c>
      <c r="I41" s="151">
        <f t="shared" si="5"/>
        <v>0</v>
      </c>
      <c r="J41" s="151">
        <f t="shared" si="5"/>
        <v>0</v>
      </c>
      <c r="K41" s="113">
        <f t="shared" si="5"/>
        <v>0</v>
      </c>
      <c r="L41" s="113">
        <f t="shared" si="5"/>
        <v>0</v>
      </c>
      <c r="M41" s="113">
        <f t="shared" si="5"/>
        <v>0</v>
      </c>
      <c r="N41" s="113">
        <f t="shared" si="5"/>
        <v>0</v>
      </c>
      <c r="O41" s="113">
        <f t="shared" si="5"/>
        <v>0</v>
      </c>
      <c r="P41" s="151">
        <f t="shared" si="5"/>
        <v>0</v>
      </c>
      <c r="Q41" s="151">
        <f t="shared" si="5"/>
        <v>0</v>
      </c>
      <c r="R41" s="113">
        <f t="shared" si="5"/>
        <v>0</v>
      </c>
      <c r="S41" s="113">
        <f t="shared" si="5"/>
        <v>0</v>
      </c>
      <c r="T41" s="113">
        <f t="shared" si="5"/>
        <v>0</v>
      </c>
      <c r="U41" s="113">
        <f t="shared" si="5"/>
        <v>0</v>
      </c>
      <c r="V41" s="113">
        <f t="shared" si="5"/>
        <v>0</v>
      </c>
      <c r="W41" s="151">
        <f t="shared" si="5"/>
        <v>0</v>
      </c>
      <c r="X41" s="151">
        <f t="shared" si="5"/>
        <v>0</v>
      </c>
      <c r="Y41" s="113">
        <f t="shared" si="5"/>
        <v>0</v>
      </c>
      <c r="Z41" s="113">
        <f t="shared" si="5"/>
        <v>0</v>
      </c>
      <c r="AA41" s="113">
        <f t="shared" si="5"/>
        <v>0</v>
      </c>
      <c r="AB41" s="113">
        <f t="shared" si="5"/>
        <v>0</v>
      </c>
      <c r="AC41" s="5">
        <f t="shared" si="5"/>
        <v>0</v>
      </c>
      <c r="AD41" s="151">
        <f t="shared" si="5"/>
        <v>0</v>
      </c>
      <c r="AE41" s="151">
        <f t="shared" si="5"/>
        <v>0</v>
      </c>
      <c r="AF41" s="5">
        <f t="shared" si="5"/>
        <v>0</v>
      </c>
      <c r="AG41" s="5">
        <f>SUM(B41:AF41)</f>
        <v>0</v>
      </c>
    </row>
    <row r="43" spans="1:33" x14ac:dyDescent="0.25">
      <c r="A43" s="156" t="s">
        <v>13</v>
      </c>
      <c r="B43" s="151">
        <f t="shared" ref="B43:AF43" si="6">IF(B41&gt;0,"Absence",B24+B30+B36)</f>
        <v>0</v>
      </c>
      <c r="C43" s="151">
        <f t="shared" si="6"/>
        <v>0</v>
      </c>
      <c r="D43" s="151">
        <f t="shared" si="6"/>
        <v>0</v>
      </c>
      <c r="E43" s="113">
        <f t="shared" si="6"/>
        <v>0</v>
      </c>
      <c r="F43" s="113">
        <f t="shared" si="6"/>
        <v>0</v>
      </c>
      <c r="G43" s="113">
        <f t="shared" si="6"/>
        <v>0</v>
      </c>
      <c r="H43" s="113">
        <f t="shared" si="6"/>
        <v>0</v>
      </c>
      <c r="I43" s="151">
        <f t="shared" si="6"/>
        <v>0</v>
      </c>
      <c r="J43" s="151">
        <f t="shared" si="6"/>
        <v>0</v>
      </c>
      <c r="K43" s="113">
        <f t="shared" si="6"/>
        <v>0</v>
      </c>
      <c r="L43" s="113">
        <f t="shared" si="6"/>
        <v>0</v>
      </c>
      <c r="M43" s="113">
        <f t="shared" si="6"/>
        <v>0</v>
      </c>
      <c r="N43" s="113">
        <f t="shared" si="6"/>
        <v>0</v>
      </c>
      <c r="O43" s="113">
        <f t="shared" si="6"/>
        <v>0</v>
      </c>
      <c r="P43" s="151">
        <f t="shared" si="6"/>
        <v>0</v>
      </c>
      <c r="Q43" s="151">
        <f t="shared" si="6"/>
        <v>0</v>
      </c>
      <c r="R43" s="113">
        <f t="shared" si="6"/>
        <v>0</v>
      </c>
      <c r="S43" s="113">
        <f t="shared" si="6"/>
        <v>0</v>
      </c>
      <c r="T43" s="113">
        <f t="shared" si="6"/>
        <v>0</v>
      </c>
      <c r="U43" s="113">
        <f t="shared" si="6"/>
        <v>0</v>
      </c>
      <c r="V43" s="113">
        <f t="shared" si="6"/>
        <v>0</v>
      </c>
      <c r="W43" s="151">
        <f t="shared" si="6"/>
        <v>0</v>
      </c>
      <c r="X43" s="151">
        <f t="shared" si="6"/>
        <v>0</v>
      </c>
      <c r="Y43" s="113">
        <f t="shared" si="6"/>
        <v>0</v>
      </c>
      <c r="Z43" s="113">
        <f t="shared" si="6"/>
        <v>0</v>
      </c>
      <c r="AA43" s="113">
        <f t="shared" si="6"/>
        <v>0</v>
      </c>
      <c r="AB43" s="113">
        <f t="shared" si="6"/>
        <v>0</v>
      </c>
      <c r="AC43" s="5">
        <f t="shared" si="6"/>
        <v>0</v>
      </c>
      <c r="AD43" s="151">
        <f t="shared" si="6"/>
        <v>0</v>
      </c>
      <c r="AE43" s="151">
        <f t="shared" si="6"/>
        <v>0</v>
      </c>
      <c r="AF43" s="5">
        <f t="shared" si="6"/>
        <v>0</v>
      </c>
      <c r="AG43" s="5">
        <f>SUM(B43:AF43)</f>
        <v>0</v>
      </c>
    </row>
    <row r="44" spans="1:33" x14ac:dyDescent="0.25">
      <c r="A44" s="3"/>
      <c r="AG44" s="4"/>
    </row>
    <row r="45" spans="1:33" x14ac:dyDescent="0.25">
      <c r="A45" s="6" t="s">
        <v>14</v>
      </c>
      <c r="B45" s="151">
        <f t="shared" ref="B45:AF45" si="7">IF(B41=0, B43,B41)</f>
        <v>0</v>
      </c>
      <c r="C45" s="151">
        <f t="shared" si="7"/>
        <v>0</v>
      </c>
      <c r="D45" s="151">
        <f>IF(D41=0, D43,D41)</f>
        <v>0</v>
      </c>
      <c r="E45" s="113">
        <f t="shared" si="7"/>
        <v>0</v>
      </c>
      <c r="F45" s="113">
        <f t="shared" si="7"/>
        <v>0</v>
      </c>
      <c r="G45" s="113">
        <f t="shared" si="7"/>
        <v>0</v>
      </c>
      <c r="H45" s="113">
        <f t="shared" si="7"/>
        <v>0</v>
      </c>
      <c r="I45" s="151">
        <f t="shared" si="7"/>
        <v>0</v>
      </c>
      <c r="J45" s="151">
        <f t="shared" si="7"/>
        <v>0</v>
      </c>
      <c r="K45" s="113">
        <f t="shared" si="7"/>
        <v>0</v>
      </c>
      <c r="L45" s="113">
        <f t="shared" si="7"/>
        <v>0</v>
      </c>
      <c r="M45" s="113">
        <f t="shared" si="7"/>
        <v>0</v>
      </c>
      <c r="N45" s="113">
        <f t="shared" si="7"/>
        <v>0</v>
      </c>
      <c r="O45" s="113">
        <f t="shared" si="7"/>
        <v>0</v>
      </c>
      <c r="P45" s="151">
        <f t="shared" si="7"/>
        <v>0</v>
      </c>
      <c r="Q45" s="151">
        <f t="shared" si="7"/>
        <v>0</v>
      </c>
      <c r="R45" s="113">
        <f t="shared" si="7"/>
        <v>0</v>
      </c>
      <c r="S45" s="113">
        <f t="shared" si="7"/>
        <v>0</v>
      </c>
      <c r="T45" s="113">
        <f t="shared" si="7"/>
        <v>0</v>
      </c>
      <c r="U45" s="113">
        <f t="shared" si="7"/>
        <v>0</v>
      </c>
      <c r="V45" s="113">
        <f t="shared" si="7"/>
        <v>0</v>
      </c>
      <c r="W45" s="151">
        <f t="shared" si="7"/>
        <v>0</v>
      </c>
      <c r="X45" s="151">
        <f t="shared" si="7"/>
        <v>0</v>
      </c>
      <c r="Y45" s="113">
        <f t="shared" si="7"/>
        <v>0</v>
      </c>
      <c r="Z45" s="113">
        <f t="shared" si="7"/>
        <v>0</v>
      </c>
      <c r="AA45" s="113">
        <f t="shared" si="7"/>
        <v>0</v>
      </c>
      <c r="AB45" s="113">
        <f t="shared" si="7"/>
        <v>0</v>
      </c>
      <c r="AC45" s="5">
        <f t="shared" si="7"/>
        <v>0</v>
      </c>
      <c r="AD45" s="151">
        <f t="shared" si="7"/>
        <v>0</v>
      </c>
      <c r="AE45" s="151">
        <f t="shared" si="7"/>
        <v>0</v>
      </c>
      <c r="AF45" s="5">
        <f t="shared" si="7"/>
        <v>0</v>
      </c>
      <c r="AG45" s="5">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row>
    <row r="49" spans="1:32"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row>
    <row r="50" spans="1:32"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row>
    <row r="51" spans="1:32"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row>
    <row r="52" spans="1:32"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row>
    <row r="53" spans="1:32"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row>
    <row r="54" spans="1:32"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6"/>
      <c r="AE54" s="196"/>
      <c r="AF54" s="196"/>
    </row>
    <row r="55" spans="1:32"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2"/>
      <c r="AE55" s="192"/>
      <c r="AF55" s="192"/>
    </row>
    <row r="56" spans="1:32"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2"/>
      <c r="AE56" s="192"/>
      <c r="AF56" s="192"/>
    </row>
    <row r="57" spans="1:32"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2"/>
      <c r="AE57" s="192"/>
      <c r="AF57" s="192"/>
    </row>
    <row r="58" spans="1:32"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2"/>
      <c r="AE58" s="192"/>
      <c r="AF58" s="192"/>
    </row>
    <row r="59" spans="1:32"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2"/>
      <c r="AE59" s="192"/>
      <c r="AF59" s="192"/>
    </row>
    <row r="60" spans="1:32"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2"/>
      <c r="AE60" s="192"/>
      <c r="AF60" s="192"/>
    </row>
    <row r="61" spans="1:32"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4"/>
      <c r="AE61" s="194"/>
      <c r="AF61" s="194"/>
    </row>
  </sheetData>
  <mergeCells count="28">
    <mergeCell ref="A49:AF53"/>
    <mergeCell ref="V2:W3"/>
    <mergeCell ref="A60:A61"/>
    <mergeCell ref="B60:I61"/>
    <mergeCell ref="P60:V61"/>
    <mergeCell ref="W60:AF61"/>
    <mergeCell ref="A54:A57"/>
    <mergeCell ref="B54:I57"/>
    <mergeCell ref="P54:V57"/>
    <mergeCell ref="W54:AF57"/>
    <mergeCell ref="A58:A59"/>
    <mergeCell ref="B58:I59"/>
    <mergeCell ref="P58:V59"/>
    <mergeCell ref="W58:AF59"/>
    <mergeCell ref="X2:Z3"/>
    <mergeCell ref="A48:O48"/>
    <mergeCell ref="AC2:AF3"/>
    <mergeCell ref="AA2:AB3"/>
    <mergeCell ref="AA6:AF7"/>
    <mergeCell ref="A9:C10"/>
    <mergeCell ref="D9:O10"/>
    <mergeCell ref="P9:Z10"/>
    <mergeCell ref="AA9:AF10"/>
    <mergeCell ref="A6:C7"/>
    <mergeCell ref="D6:I7"/>
    <mergeCell ref="J6:O7"/>
    <mergeCell ref="P6:T7"/>
    <mergeCell ref="U6:Z7"/>
  </mergeCells>
  <conditionalFormatting sqref="A24:XFD24 A30:XFD30 A36:XFD36">
    <cfRule type="containsText" dxfId="19" priority="2" operator="containsText" text="Fehler">
      <formula>NOT(ISERROR(SEARCH("Fehler",A24)))</formula>
    </cfRule>
  </conditionalFormatting>
  <conditionalFormatting sqref="A43:XFD43">
    <cfRule type="containsText" dxfId="18"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285156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31</v>
      </c>
      <c r="Y2" s="199"/>
      <c r="Z2" s="200"/>
      <c r="AA2" s="203" t="s">
        <v>23</v>
      </c>
      <c r="AB2" s="204"/>
      <c r="AC2" s="199">
        <v>2025</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110">
        <v>1</v>
      </c>
      <c r="C14" s="110">
        <v>2</v>
      </c>
      <c r="D14" s="110">
        <v>3</v>
      </c>
      <c r="E14" s="110">
        <v>4</v>
      </c>
      <c r="F14" s="23">
        <v>5</v>
      </c>
      <c r="G14" s="23">
        <v>6</v>
      </c>
      <c r="H14" s="110">
        <v>7</v>
      </c>
      <c r="I14" s="110">
        <v>8</v>
      </c>
      <c r="J14" s="110">
        <v>9</v>
      </c>
      <c r="K14" s="110">
        <v>10</v>
      </c>
      <c r="L14" s="110">
        <v>11</v>
      </c>
      <c r="M14" s="23">
        <v>12</v>
      </c>
      <c r="N14" s="23">
        <v>13</v>
      </c>
      <c r="O14" s="110">
        <v>14</v>
      </c>
      <c r="P14" s="110">
        <v>15</v>
      </c>
      <c r="Q14" s="110">
        <v>16</v>
      </c>
      <c r="R14" s="110">
        <v>17</v>
      </c>
      <c r="S14" s="23">
        <v>18</v>
      </c>
      <c r="T14" s="23">
        <v>19</v>
      </c>
      <c r="U14" s="23">
        <v>20</v>
      </c>
      <c r="V14" s="23">
        <v>21</v>
      </c>
      <c r="W14" s="110">
        <v>22</v>
      </c>
      <c r="X14" s="110">
        <v>23</v>
      </c>
      <c r="Y14" s="110">
        <v>24</v>
      </c>
      <c r="Z14" s="110">
        <v>25</v>
      </c>
      <c r="AA14" s="23">
        <v>26</v>
      </c>
      <c r="AB14" s="23">
        <v>27</v>
      </c>
      <c r="AC14" s="110">
        <v>28</v>
      </c>
      <c r="AD14" s="110">
        <v>29</v>
      </c>
      <c r="AE14" s="110">
        <v>30</v>
      </c>
      <c r="AF14" s="6" t="s">
        <v>2</v>
      </c>
    </row>
    <row r="15" spans="1:32" ht="12.95" customHeight="1" x14ac:dyDescent="0.25">
      <c r="A15" s="5" t="s">
        <v>3</v>
      </c>
      <c r="B15" s="110" t="s">
        <v>5</v>
      </c>
      <c r="C15" s="110" t="s">
        <v>6</v>
      </c>
      <c r="D15" s="110" t="s">
        <v>7</v>
      </c>
      <c r="E15" s="110" t="s">
        <v>8</v>
      </c>
      <c r="F15" s="23" t="s">
        <v>9</v>
      </c>
      <c r="G15" s="23" t="s">
        <v>4</v>
      </c>
      <c r="H15" s="110" t="s">
        <v>19</v>
      </c>
      <c r="I15" s="110" t="s">
        <v>5</v>
      </c>
      <c r="J15" s="110" t="s">
        <v>6</v>
      </c>
      <c r="K15" s="110" t="s">
        <v>7</v>
      </c>
      <c r="L15" s="110" t="s">
        <v>8</v>
      </c>
      <c r="M15" s="23" t="s">
        <v>9</v>
      </c>
      <c r="N15" s="23" t="s">
        <v>4</v>
      </c>
      <c r="O15" s="110" t="s">
        <v>19</v>
      </c>
      <c r="P15" s="110" t="s">
        <v>5</v>
      </c>
      <c r="Q15" s="110" t="s">
        <v>6</v>
      </c>
      <c r="R15" s="110" t="s">
        <v>7</v>
      </c>
      <c r="S15" s="23" t="s">
        <v>8</v>
      </c>
      <c r="T15" s="23" t="s">
        <v>9</v>
      </c>
      <c r="U15" s="23" t="s">
        <v>4</v>
      </c>
      <c r="V15" s="23" t="s">
        <v>19</v>
      </c>
      <c r="W15" s="110" t="s">
        <v>5</v>
      </c>
      <c r="X15" s="110" t="s">
        <v>6</v>
      </c>
      <c r="Y15" s="110" t="s">
        <v>7</v>
      </c>
      <c r="Z15" s="110" t="s">
        <v>8</v>
      </c>
      <c r="AA15" s="23" t="s">
        <v>9</v>
      </c>
      <c r="AB15" s="23" t="s">
        <v>4</v>
      </c>
      <c r="AC15" s="110" t="s">
        <v>19</v>
      </c>
      <c r="AD15" s="110" t="s">
        <v>5</v>
      </c>
      <c r="AE15" s="110" t="s">
        <v>6</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3" ht="12.95" customHeight="1" x14ac:dyDescent="0.25">
      <c r="A17" s="17" t="str">
        <f>Kerndaten!J13</f>
        <v>WP 3</v>
      </c>
      <c r="B17" s="111"/>
      <c r="C17" s="111"/>
      <c r="D17" s="111"/>
      <c r="E17" s="111"/>
      <c r="F17" s="24"/>
      <c r="G17" s="24"/>
      <c r="H17" s="111"/>
      <c r="I17" s="111"/>
      <c r="J17" s="111"/>
      <c r="K17" s="111"/>
      <c r="L17" s="111"/>
      <c r="M17" s="24"/>
      <c r="N17" s="24"/>
      <c r="O17" s="111"/>
      <c r="P17" s="111"/>
      <c r="Q17" s="111"/>
      <c r="R17" s="111"/>
      <c r="S17" s="24"/>
      <c r="T17" s="24"/>
      <c r="U17" s="24"/>
      <c r="V17" s="24"/>
      <c r="W17" s="111"/>
      <c r="X17" s="111"/>
      <c r="Y17" s="111"/>
      <c r="Z17" s="111"/>
      <c r="AA17" s="24"/>
      <c r="AB17" s="24"/>
      <c r="AC17" s="111"/>
      <c r="AD17" s="111"/>
      <c r="AE17" s="111"/>
      <c r="AF17" s="5">
        <f t="shared" ref="AF17:AF23" si="0">SUM(B17:AE17)</f>
        <v>0</v>
      </c>
    </row>
    <row r="18" spans="1:33" ht="12.95" customHeight="1" x14ac:dyDescent="0.25">
      <c r="A18" s="17" t="str">
        <f>Kerndaten!J14</f>
        <v>WP 4</v>
      </c>
      <c r="B18" s="111"/>
      <c r="C18" s="111"/>
      <c r="D18" s="111"/>
      <c r="E18" s="111"/>
      <c r="F18" s="24"/>
      <c r="G18" s="24"/>
      <c r="H18" s="111"/>
      <c r="I18" s="111"/>
      <c r="J18" s="111"/>
      <c r="K18" s="111"/>
      <c r="L18" s="111"/>
      <c r="M18" s="24"/>
      <c r="N18" s="24"/>
      <c r="O18" s="111"/>
      <c r="P18" s="111"/>
      <c r="Q18" s="111"/>
      <c r="R18" s="111"/>
      <c r="S18" s="24"/>
      <c r="T18" s="24"/>
      <c r="U18" s="24"/>
      <c r="V18" s="24"/>
      <c r="W18" s="111"/>
      <c r="X18" s="111"/>
      <c r="Y18" s="111"/>
      <c r="Z18" s="111"/>
      <c r="AA18" s="24"/>
      <c r="AB18" s="24"/>
      <c r="AC18" s="111"/>
      <c r="AD18" s="111"/>
      <c r="AE18" s="111"/>
      <c r="AF18" s="5">
        <f t="shared" si="0"/>
        <v>0</v>
      </c>
    </row>
    <row r="19" spans="1:33" ht="12.95" customHeight="1" x14ac:dyDescent="0.25">
      <c r="A19" s="17" t="str">
        <f>Kerndaten!J15</f>
        <v>WP 5</v>
      </c>
      <c r="B19" s="111"/>
      <c r="C19" s="111"/>
      <c r="D19" s="111"/>
      <c r="E19" s="111"/>
      <c r="F19" s="24"/>
      <c r="G19" s="24"/>
      <c r="H19" s="111"/>
      <c r="I19" s="111"/>
      <c r="J19" s="111"/>
      <c r="K19" s="111"/>
      <c r="L19" s="111"/>
      <c r="M19" s="24"/>
      <c r="N19" s="24"/>
      <c r="O19" s="111"/>
      <c r="P19" s="111"/>
      <c r="Q19" s="111"/>
      <c r="R19" s="111"/>
      <c r="S19" s="24"/>
      <c r="T19" s="24"/>
      <c r="U19" s="24"/>
      <c r="V19" s="24"/>
      <c r="W19" s="111"/>
      <c r="X19" s="111"/>
      <c r="Y19" s="111"/>
      <c r="Z19" s="111"/>
      <c r="AA19" s="24"/>
      <c r="AB19" s="24"/>
      <c r="AC19" s="111"/>
      <c r="AD19" s="111"/>
      <c r="AE19" s="111"/>
      <c r="AF19" s="5">
        <f t="shared" si="0"/>
        <v>0</v>
      </c>
      <c r="AG19">
        <f>SUM(C19:AF19)</f>
        <v>0</v>
      </c>
    </row>
    <row r="20" spans="1:33" ht="12.95" customHeight="1" x14ac:dyDescent="0.25">
      <c r="A20" s="17" t="str">
        <f>Kerndaten!J16</f>
        <v>WP 9</v>
      </c>
      <c r="B20" s="111"/>
      <c r="C20" s="111"/>
      <c r="D20" s="111"/>
      <c r="E20" s="111"/>
      <c r="F20" s="24"/>
      <c r="G20" s="24"/>
      <c r="H20" s="111"/>
      <c r="I20" s="111"/>
      <c r="J20" s="111"/>
      <c r="K20" s="111"/>
      <c r="L20" s="111"/>
      <c r="M20" s="24"/>
      <c r="N20" s="24"/>
      <c r="O20" s="111"/>
      <c r="P20" s="111"/>
      <c r="Q20" s="111"/>
      <c r="R20" s="111"/>
      <c r="S20" s="24"/>
      <c r="T20" s="24"/>
      <c r="U20" s="24"/>
      <c r="V20" s="24"/>
      <c r="W20" s="111"/>
      <c r="X20" s="111"/>
      <c r="Y20" s="111"/>
      <c r="Z20" s="111"/>
      <c r="AA20" s="24"/>
      <c r="AB20" s="24"/>
      <c r="AC20" s="111"/>
      <c r="AD20" s="111"/>
      <c r="AE20" s="111"/>
      <c r="AF20" s="5">
        <f t="shared" si="0"/>
        <v>0</v>
      </c>
    </row>
    <row r="21" spans="1:33" ht="12.95" customHeight="1" x14ac:dyDescent="0.25">
      <c r="A21" s="17" t="str">
        <f>Kerndaten!J17</f>
        <v>WP 10</v>
      </c>
      <c r="B21" s="111"/>
      <c r="C21" s="111"/>
      <c r="D21" s="111"/>
      <c r="E21" s="111"/>
      <c r="F21" s="24"/>
      <c r="G21" s="24"/>
      <c r="H21" s="111"/>
      <c r="I21" s="111"/>
      <c r="J21" s="111"/>
      <c r="K21" s="111"/>
      <c r="L21" s="111"/>
      <c r="M21" s="24"/>
      <c r="N21" s="24"/>
      <c r="O21" s="111"/>
      <c r="P21" s="111"/>
      <c r="Q21" s="111"/>
      <c r="R21" s="111"/>
      <c r="S21" s="24"/>
      <c r="T21" s="24"/>
      <c r="U21" s="24"/>
      <c r="V21" s="24"/>
      <c r="W21" s="111"/>
      <c r="X21" s="111"/>
      <c r="Y21" s="111"/>
      <c r="Z21" s="111"/>
      <c r="AA21" s="24"/>
      <c r="AB21" s="24"/>
      <c r="AC21" s="111"/>
      <c r="AD21" s="111"/>
      <c r="AE21" s="111"/>
      <c r="AF21" s="5">
        <f t="shared" si="0"/>
        <v>0</v>
      </c>
    </row>
    <row r="22" spans="1:33" ht="12.95" customHeight="1" x14ac:dyDescent="0.25">
      <c r="A22" s="17" t="str">
        <f>Kerndaten!J18</f>
        <v>WP 11</v>
      </c>
      <c r="B22" s="112"/>
      <c r="C22" s="112"/>
      <c r="D22" s="112"/>
      <c r="E22" s="112"/>
      <c r="F22" s="25"/>
      <c r="G22" s="25"/>
      <c r="H22" s="112"/>
      <c r="I22" s="112"/>
      <c r="J22" s="112"/>
      <c r="K22" s="112"/>
      <c r="L22" s="112"/>
      <c r="M22" s="25"/>
      <c r="N22" s="25"/>
      <c r="O22" s="112"/>
      <c r="P22" s="112"/>
      <c r="Q22" s="112"/>
      <c r="R22" s="112"/>
      <c r="S22" s="25"/>
      <c r="T22" s="25"/>
      <c r="U22" s="25"/>
      <c r="V22" s="25"/>
      <c r="W22" s="112"/>
      <c r="X22" s="112"/>
      <c r="Y22" s="112"/>
      <c r="Z22" s="112"/>
      <c r="AA22" s="25"/>
      <c r="AB22" s="25"/>
      <c r="AC22" s="112"/>
      <c r="AD22" s="112"/>
      <c r="AE22" s="112"/>
      <c r="AF22" s="5">
        <f t="shared" si="0"/>
        <v>0</v>
      </c>
    </row>
    <row r="23" spans="1:33" ht="12.95" customHeight="1" x14ac:dyDescent="0.25">
      <c r="A23" s="17" t="str">
        <f>Kerndaten!J19</f>
        <v>WP 12</v>
      </c>
      <c r="B23" s="112"/>
      <c r="C23" s="112"/>
      <c r="D23" s="112"/>
      <c r="E23" s="112"/>
      <c r="F23" s="25"/>
      <c r="G23" s="25"/>
      <c r="H23" s="112"/>
      <c r="I23" s="112"/>
      <c r="J23" s="112"/>
      <c r="K23" s="112"/>
      <c r="L23" s="112"/>
      <c r="M23" s="25"/>
      <c r="N23" s="25"/>
      <c r="O23" s="112"/>
      <c r="P23" s="112"/>
      <c r="Q23" s="112"/>
      <c r="R23" s="112"/>
      <c r="S23" s="25"/>
      <c r="T23" s="25"/>
      <c r="U23" s="25"/>
      <c r="V23" s="25"/>
      <c r="W23" s="112"/>
      <c r="X23" s="112"/>
      <c r="Y23" s="112"/>
      <c r="Z23" s="112"/>
      <c r="AA23" s="25"/>
      <c r="AB23" s="25"/>
      <c r="AC23" s="112"/>
      <c r="AD23" s="112"/>
      <c r="AE23" s="112"/>
      <c r="AF23" s="5">
        <f t="shared" si="0"/>
        <v>0</v>
      </c>
    </row>
    <row r="24" spans="1:33" ht="12.95" customHeight="1" x14ac:dyDescent="0.25">
      <c r="A24" s="6" t="s">
        <v>41</v>
      </c>
      <c r="B24" s="162">
        <f t="shared" ref="B24:AA24" si="1">IF(AND(B41&gt;0, SUM(B17:B23)&gt;0),"Fehler",SUM(B17:B23))</f>
        <v>0</v>
      </c>
      <c r="C24" s="162">
        <f>IF(AND(C41&gt;0, SUM(C17:C23)&gt;0),"Fehler",SUM(C17:C23))</f>
        <v>0</v>
      </c>
      <c r="D24" s="162">
        <f t="shared" si="1"/>
        <v>0</v>
      </c>
      <c r="E24" s="162">
        <f t="shared" si="1"/>
        <v>0</v>
      </c>
      <c r="F24" s="154">
        <f t="shared" si="1"/>
        <v>0</v>
      </c>
      <c r="G24" s="154">
        <f t="shared" si="1"/>
        <v>0</v>
      </c>
      <c r="H24" s="162">
        <f t="shared" si="1"/>
        <v>0</v>
      </c>
      <c r="I24" s="162">
        <f t="shared" si="1"/>
        <v>0</v>
      </c>
      <c r="J24" s="162">
        <f t="shared" si="1"/>
        <v>0</v>
      </c>
      <c r="K24" s="162">
        <f t="shared" si="1"/>
        <v>0</v>
      </c>
      <c r="L24" s="162">
        <f t="shared" si="1"/>
        <v>0</v>
      </c>
      <c r="M24" s="154">
        <f t="shared" si="1"/>
        <v>0</v>
      </c>
      <c r="N24" s="154">
        <f t="shared" si="1"/>
        <v>0</v>
      </c>
      <c r="O24" s="162">
        <f t="shared" si="1"/>
        <v>0</v>
      </c>
      <c r="P24" s="162">
        <f t="shared" si="1"/>
        <v>0</v>
      </c>
      <c r="Q24" s="162">
        <f t="shared" si="1"/>
        <v>0</v>
      </c>
      <c r="R24" s="162">
        <f t="shared" si="1"/>
        <v>0</v>
      </c>
      <c r="S24" s="154">
        <f t="shared" si="1"/>
        <v>0</v>
      </c>
      <c r="T24" s="154">
        <f t="shared" si="1"/>
        <v>0</v>
      </c>
      <c r="U24" s="154">
        <f t="shared" si="1"/>
        <v>0</v>
      </c>
      <c r="V24" s="154">
        <f t="shared" si="1"/>
        <v>0</v>
      </c>
      <c r="W24" s="162">
        <f t="shared" si="1"/>
        <v>0</v>
      </c>
      <c r="X24" s="162">
        <f t="shared" si="1"/>
        <v>0</v>
      </c>
      <c r="Y24" s="162">
        <f t="shared" si="1"/>
        <v>0</v>
      </c>
      <c r="Z24" s="162">
        <f t="shared" si="1"/>
        <v>0</v>
      </c>
      <c r="AA24" s="154">
        <f t="shared" si="1"/>
        <v>0</v>
      </c>
      <c r="AB24" s="154">
        <f t="shared" ref="AB24" si="2">SUM(AB17:AB23)</f>
        <v>0</v>
      </c>
      <c r="AC24" s="162">
        <f>IF(AND(AC41&gt;0, SUM(AC17:AC23)&gt;0),"Fehler",SUM(AC17:AC23))</f>
        <v>0</v>
      </c>
      <c r="AD24" s="162">
        <f>IF(AND(AD41&gt;0, SUM(AD17:AD23)&gt;0),"Fehler",SUM(AD17:AD23))</f>
        <v>0</v>
      </c>
      <c r="AE24" s="162">
        <f>IF(AND(AE41&gt;0, SUM(AE17:AE23)&gt;0),"Fehler",SUM(AE17:AE23))</f>
        <v>0</v>
      </c>
      <c r="AF24" s="152">
        <f>B24+C24+D24+E24+F24+G24+H24+J24+I24+K24+L24+M24+N24+O24+P24+Q24+R24+S24+T24+U24+V24+W24+X24+Y24+Z24+AA24+AB24+AC24+AD24+AE24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3" ht="12.95" customHeight="1" x14ac:dyDescent="0.25">
      <c r="A26" s="37" t="s">
        <v>42</v>
      </c>
      <c r="B26" s="14"/>
      <c r="C26" s="14"/>
      <c r="D26" s="14"/>
      <c r="E26" s="14"/>
      <c r="F26" s="14"/>
      <c r="G26" s="14"/>
      <c r="H26" s="14"/>
      <c r="I26" s="14"/>
      <c r="J26" s="14"/>
      <c r="K26" s="14"/>
      <c r="L26" s="14"/>
      <c r="M26" s="26"/>
      <c r="N26" s="14"/>
      <c r="O26" s="14"/>
      <c r="P26" s="14"/>
      <c r="Q26" s="14"/>
      <c r="R26" s="14"/>
      <c r="S26" s="14"/>
      <c r="T26" s="26"/>
      <c r="U26" s="14"/>
      <c r="V26" s="14"/>
      <c r="W26" s="14"/>
      <c r="X26" s="14"/>
      <c r="Y26" s="14"/>
      <c r="Z26" s="14"/>
      <c r="AA26" s="26"/>
      <c r="AB26" s="14"/>
      <c r="AC26" s="14"/>
      <c r="AD26" s="14"/>
      <c r="AE26" s="14"/>
      <c r="AF26" s="13"/>
    </row>
    <row r="27" spans="1:33" ht="12.95" customHeight="1" x14ac:dyDescent="0.25">
      <c r="A27" s="5" t="str">
        <f>Kerndaten!H23</f>
        <v>A</v>
      </c>
      <c r="B27" s="111"/>
      <c r="C27" s="111"/>
      <c r="D27" s="111"/>
      <c r="E27" s="111"/>
      <c r="F27" s="24"/>
      <c r="G27" s="24"/>
      <c r="H27" s="111"/>
      <c r="I27" s="111"/>
      <c r="J27" s="111"/>
      <c r="K27" s="111"/>
      <c r="L27" s="111"/>
      <c r="M27" s="24"/>
      <c r="N27" s="24"/>
      <c r="O27" s="111"/>
      <c r="P27" s="111"/>
      <c r="Q27" s="111"/>
      <c r="R27" s="111"/>
      <c r="S27" s="24"/>
      <c r="T27" s="24"/>
      <c r="U27" s="24"/>
      <c r="V27" s="24"/>
      <c r="W27" s="111"/>
      <c r="X27" s="111"/>
      <c r="Y27" s="111"/>
      <c r="Z27" s="111"/>
      <c r="AA27" s="24"/>
      <c r="AB27" s="24"/>
      <c r="AC27" s="111"/>
      <c r="AD27" s="111"/>
      <c r="AE27" s="111"/>
      <c r="AF27" s="5">
        <f>SUM(B27:AE27)</f>
        <v>0</v>
      </c>
    </row>
    <row r="28" spans="1:33" ht="12.95" customHeight="1" x14ac:dyDescent="0.25">
      <c r="A28" s="5" t="str">
        <f>Kerndaten!H24</f>
        <v>B</v>
      </c>
      <c r="B28" s="111"/>
      <c r="C28" s="111"/>
      <c r="D28" s="111"/>
      <c r="E28" s="111"/>
      <c r="F28" s="24"/>
      <c r="G28" s="24"/>
      <c r="H28" s="111"/>
      <c r="I28" s="111"/>
      <c r="J28" s="111"/>
      <c r="K28" s="111"/>
      <c r="L28" s="111"/>
      <c r="M28" s="24"/>
      <c r="N28" s="24"/>
      <c r="O28" s="111"/>
      <c r="P28" s="111"/>
      <c r="Q28" s="111"/>
      <c r="R28" s="111"/>
      <c r="S28" s="24"/>
      <c r="T28" s="24"/>
      <c r="U28" s="24"/>
      <c r="V28" s="24"/>
      <c r="W28" s="111"/>
      <c r="X28" s="111"/>
      <c r="Y28" s="111"/>
      <c r="Z28" s="111"/>
      <c r="AA28" s="24"/>
      <c r="AB28" s="24"/>
      <c r="AC28" s="111"/>
      <c r="AD28" s="111"/>
      <c r="AE28" s="111"/>
      <c r="AF28" s="5">
        <f>SUM(B28:AE28)</f>
        <v>0</v>
      </c>
    </row>
    <row r="29" spans="1:33" ht="12.95" customHeight="1" x14ac:dyDescent="0.25">
      <c r="A29" s="5" t="str">
        <f>Kerndaten!H25</f>
        <v>C</v>
      </c>
      <c r="B29" s="112"/>
      <c r="C29" s="112"/>
      <c r="D29" s="112"/>
      <c r="E29" s="112"/>
      <c r="F29" s="25"/>
      <c r="G29" s="25"/>
      <c r="H29" s="112"/>
      <c r="I29" s="112"/>
      <c r="J29" s="112"/>
      <c r="K29" s="112"/>
      <c r="L29" s="112"/>
      <c r="M29" s="25"/>
      <c r="N29" s="25"/>
      <c r="O29" s="112"/>
      <c r="P29" s="112"/>
      <c r="Q29" s="112"/>
      <c r="R29" s="112"/>
      <c r="S29" s="25"/>
      <c r="T29" s="25"/>
      <c r="U29" s="25"/>
      <c r="V29" s="25"/>
      <c r="W29" s="112"/>
      <c r="X29" s="112"/>
      <c r="Y29" s="112"/>
      <c r="Z29" s="112"/>
      <c r="AA29" s="25"/>
      <c r="AB29" s="25"/>
      <c r="AC29" s="112"/>
      <c r="AD29" s="112"/>
      <c r="AE29" s="112"/>
      <c r="AF29" s="5">
        <f>SUM(B29:AE29)</f>
        <v>0</v>
      </c>
    </row>
    <row r="30" spans="1:33" ht="12.95" customHeight="1" x14ac:dyDescent="0.25">
      <c r="A30" s="6" t="s">
        <v>41</v>
      </c>
      <c r="B30" s="162">
        <f t="shared" ref="B30:AE30" si="3">IF(AND(B41&gt;0, SUM(B27:B29)&gt;0),"Fehler",SUM(B27:B29))</f>
        <v>0</v>
      </c>
      <c r="C30" s="162">
        <f t="shared" si="3"/>
        <v>0</v>
      </c>
      <c r="D30" s="162">
        <f t="shared" si="3"/>
        <v>0</v>
      </c>
      <c r="E30" s="162">
        <f t="shared" si="3"/>
        <v>0</v>
      </c>
      <c r="F30" s="154">
        <f t="shared" si="3"/>
        <v>0</v>
      </c>
      <c r="G30" s="154">
        <f t="shared" si="3"/>
        <v>0</v>
      </c>
      <c r="H30" s="162">
        <f t="shared" si="3"/>
        <v>0</v>
      </c>
      <c r="I30" s="162">
        <f t="shared" si="3"/>
        <v>0</v>
      </c>
      <c r="J30" s="162">
        <f t="shared" si="3"/>
        <v>0</v>
      </c>
      <c r="K30" s="162">
        <f t="shared" si="3"/>
        <v>0</v>
      </c>
      <c r="L30" s="162">
        <f t="shared" si="3"/>
        <v>0</v>
      </c>
      <c r="M30" s="154">
        <f t="shared" si="3"/>
        <v>0</v>
      </c>
      <c r="N30" s="154">
        <f t="shared" si="3"/>
        <v>0</v>
      </c>
      <c r="O30" s="162">
        <f t="shared" si="3"/>
        <v>0</v>
      </c>
      <c r="P30" s="162">
        <f t="shared" si="3"/>
        <v>0</v>
      </c>
      <c r="Q30" s="162">
        <f t="shared" si="3"/>
        <v>0</v>
      </c>
      <c r="R30" s="162">
        <f t="shared" si="3"/>
        <v>0</v>
      </c>
      <c r="S30" s="154">
        <f t="shared" si="3"/>
        <v>0</v>
      </c>
      <c r="T30" s="154">
        <f t="shared" si="3"/>
        <v>0</v>
      </c>
      <c r="U30" s="154">
        <f t="shared" si="3"/>
        <v>0</v>
      </c>
      <c r="V30" s="154">
        <f t="shared" si="3"/>
        <v>0</v>
      </c>
      <c r="W30" s="162">
        <f t="shared" si="3"/>
        <v>0</v>
      </c>
      <c r="X30" s="162">
        <f t="shared" si="3"/>
        <v>0</v>
      </c>
      <c r="Y30" s="162">
        <f t="shared" si="3"/>
        <v>0</v>
      </c>
      <c r="Z30" s="162">
        <f t="shared" si="3"/>
        <v>0</v>
      </c>
      <c r="AA30" s="154">
        <f t="shared" si="3"/>
        <v>0</v>
      </c>
      <c r="AB30" s="154">
        <f t="shared" si="3"/>
        <v>0</v>
      </c>
      <c r="AC30" s="162">
        <f t="shared" si="3"/>
        <v>0</v>
      </c>
      <c r="AD30" s="162">
        <f t="shared" si="3"/>
        <v>0</v>
      </c>
      <c r="AE30" s="162">
        <f t="shared" si="3"/>
        <v>0</v>
      </c>
      <c r="AF30" s="153">
        <f>B30+C30+D30+E30+F30+G30+H30+I30+J30+K30+L30+M30+N30+O30+Q30+P30+R30+S30+T30+U30+V30+W30+X30+Z30+Y30+AA30+AB30+AC30+AD30+AE30</f>
        <v>0</v>
      </c>
    </row>
    <row r="31" spans="1:33" ht="12.95" customHeight="1" x14ac:dyDescent="0.25">
      <c r="A31" s="35"/>
      <c r="B31" s="122"/>
      <c r="C31" s="122"/>
      <c r="D31" s="122"/>
      <c r="E31" s="122"/>
      <c r="F31" s="36"/>
      <c r="G31" s="36"/>
      <c r="H31" s="36"/>
      <c r="I31" s="36"/>
      <c r="J31" s="36"/>
      <c r="K31" s="36"/>
      <c r="L31" s="36"/>
      <c r="M31" s="36"/>
      <c r="N31" s="36"/>
      <c r="O31" s="36"/>
      <c r="P31" s="36"/>
      <c r="Q31" s="36"/>
      <c r="R31" s="36"/>
      <c r="S31" s="36"/>
      <c r="T31" s="36"/>
      <c r="U31" s="36"/>
      <c r="V31" s="36"/>
      <c r="W31" s="36"/>
      <c r="X31" s="36"/>
      <c r="Y31" s="36"/>
      <c r="Z31" s="36"/>
      <c r="AA31" s="36"/>
      <c r="AB31" s="36"/>
      <c r="AC31" s="122"/>
      <c r="AD31" s="122"/>
      <c r="AE31" s="122"/>
      <c r="AF31" s="11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5"/>
    </row>
    <row r="33" spans="1:32" ht="12.95" customHeight="1" x14ac:dyDescent="0.25">
      <c r="A33" s="17" t="s">
        <v>10</v>
      </c>
      <c r="B33" s="111"/>
      <c r="C33" s="111"/>
      <c r="D33" s="111"/>
      <c r="E33" s="111"/>
      <c r="F33" s="24"/>
      <c r="G33" s="24"/>
      <c r="H33" s="111"/>
      <c r="I33" s="111"/>
      <c r="J33" s="111"/>
      <c r="K33" s="111"/>
      <c r="L33" s="111"/>
      <c r="M33" s="24"/>
      <c r="N33" s="24"/>
      <c r="O33" s="111"/>
      <c r="P33" s="111"/>
      <c r="Q33" s="111"/>
      <c r="R33" s="111"/>
      <c r="S33" s="24"/>
      <c r="T33" s="24"/>
      <c r="U33" s="24"/>
      <c r="V33" s="24"/>
      <c r="W33" s="111"/>
      <c r="X33" s="111"/>
      <c r="Y33" s="111"/>
      <c r="Z33" s="111"/>
      <c r="AA33" s="24"/>
      <c r="AB33" s="24"/>
      <c r="AC33" s="111"/>
      <c r="AD33" s="111"/>
      <c r="AE33" s="111"/>
      <c r="AF33" s="5">
        <f t="shared" ref="AF33:AF39" si="4">SUM(B33:AE33)</f>
        <v>0</v>
      </c>
    </row>
    <row r="34" spans="1:32" ht="12.95" customHeight="1" x14ac:dyDescent="0.25">
      <c r="A34" s="17" t="s">
        <v>87</v>
      </c>
      <c r="B34" s="111"/>
      <c r="C34" s="111"/>
      <c r="D34" s="111"/>
      <c r="E34" s="111"/>
      <c r="F34" s="24"/>
      <c r="G34" s="24"/>
      <c r="H34" s="111"/>
      <c r="I34" s="111"/>
      <c r="J34" s="111"/>
      <c r="K34" s="111"/>
      <c r="L34" s="111"/>
      <c r="M34" s="24"/>
      <c r="N34" s="24"/>
      <c r="O34" s="111"/>
      <c r="P34" s="111"/>
      <c r="Q34" s="111"/>
      <c r="R34" s="111"/>
      <c r="S34" s="24"/>
      <c r="T34" s="24"/>
      <c r="U34" s="24"/>
      <c r="V34" s="24"/>
      <c r="W34" s="111"/>
      <c r="X34" s="111"/>
      <c r="Y34" s="111"/>
      <c r="Z34" s="111"/>
      <c r="AA34" s="24"/>
      <c r="AB34" s="24"/>
      <c r="AC34" s="111"/>
      <c r="AD34" s="111"/>
      <c r="AE34" s="111"/>
      <c r="AF34" s="5">
        <f t="shared" si="4"/>
        <v>0</v>
      </c>
    </row>
    <row r="35" spans="1:32" ht="12.95" customHeight="1" x14ac:dyDescent="0.25">
      <c r="A35" s="17" t="s">
        <v>17</v>
      </c>
      <c r="B35" s="112"/>
      <c r="C35" s="112"/>
      <c r="D35" s="112"/>
      <c r="E35" s="112"/>
      <c r="F35" s="25"/>
      <c r="G35" s="25"/>
      <c r="H35" s="112"/>
      <c r="I35" s="112"/>
      <c r="J35" s="112"/>
      <c r="K35" s="112"/>
      <c r="L35" s="112"/>
      <c r="M35" s="25"/>
      <c r="N35" s="25"/>
      <c r="O35" s="112"/>
      <c r="P35" s="112"/>
      <c r="Q35" s="112"/>
      <c r="R35" s="112"/>
      <c r="S35" s="25"/>
      <c r="T35" s="25"/>
      <c r="U35" s="25"/>
      <c r="V35" s="25"/>
      <c r="W35" s="112"/>
      <c r="X35" s="112"/>
      <c r="Y35" s="112"/>
      <c r="Z35" s="112"/>
      <c r="AA35" s="25"/>
      <c r="AB35" s="25"/>
      <c r="AC35" s="112"/>
      <c r="AD35" s="112"/>
      <c r="AE35" s="112"/>
      <c r="AF35" s="5">
        <f t="shared" si="4"/>
        <v>0</v>
      </c>
    </row>
    <row r="36" spans="1:32" ht="12.95" customHeight="1" x14ac:dyDescent="0.25">
      <c r="A36" s="6" t="s">
        <v>41</v>
      </c>
      <c r="B36" s="113">
        <f t="shared" ref="B36:AE36" si="5">IF(AND(B41&gt;0,SUM(B33:B35)&gt;0),"Fehler",SUM(B33:B35))</f>
        <v>0</v>
      </c>
      <c r="C36" s="113">
        <f t="shared" si="5"/>
        <v>0</v>
      </c>
      <c r="D36" s="113">
        <f t="shared" si="5"/>
        <v>0</v>
      </c>
      <c r="E36" s="113">
        <f t="shared" si="5"/>
        <v>0</v>
      </c>
      <c r="F36" s="151">
        <f t="shared" si="5"/>
        <v>0</v>
      </c>
      <c r="G36" s="151">
        <f t="shared" si="5"/>
        <v>0</v>
      </c>
      <c r="H36" s="113">
        <f t="shared" si="5"/>
        <v>0</v>
      </c>
      <c r="I36" s="113">
        <f t="shared" si="5"/>
        <v>0</v>
      </c>
      <c r="J36" s="113">
        <f t="shared" si="5"/>
        <v>0</v>
      </c>
      <c r="K36" s="113">
        <f t="shared" si="5"/>
        <v>0</v>
      </c>
      <c r="L36" s="113">
        <f t="shared" si="5"/>
        <v>0</v>
      </c>
      <c r="M36" s="151">
        <f t="shared" si="5"/>
        <v>0</v>
      </c>
      <c r="N36" s="151">
        <f t="shared" si="5"/>
        <v>0</v>
      </c>
      <c r="O36" s="113">
        <f t="shared" si="5"/>
        <v>0</v>
      </c>
      <c r="P36" s="113">
        <f t="shared" si="5"/>
        <v>0</v>
      </c>
      <c r="Q36" s="113">
        <f t="shared" si="5"/>
        <v>0</v>
      </c>
      <c r="R36" s="113">
        <f t="shared" si="5"/>
        <v>0</v>
      </c>
      <c r="S36" s="154">
        <f t="shared" si="5"/>
        <v>0</v>
      </c>
      <c r="T36" s="151">
        <f t="shared" si="5"/>
        <v>0</v>
      </c>
      <c r="U36" s="151">
        <f t="shared" si="5"/>
        <v>0</v>
      </c>
      <c r="V36" s="154">
        <f t="shared" si="5"/>
        <v>0</v>
      </c>
      <c r="W36" s="113">
        <f t="shared" si="5"/>
        <v>0</v>
      </c>
      <c r="X36" s="113">
        <f t="shared" si="5"/>
        <v>0</v>
      </c>
      <c r="Y36" s="113">
        <f t="shared" si="5"/>
        <v>0</v>
      </c>
      <c r="Z36" s="113">
        <f t="shared" si="5"/>
        <v>0</v>
      </c>
      <c r="AA36" s="151">
        <f t="shared" si="5"/>
        <v>0</v>
      </c>
      <c r="AB36" s="151">
        <f t="shared" si="5"/>
        <v>0</v>
      </c>
      <c r="AC36" s="113">
        <f t="shared" si="5"/>
        <v>0</v>
      </c>
      <c r="AD36" s="113">
        <f t="shared" si="5"/>
        <v>0</v>
      </c>
      <c r="AE36" s="113">
        <f t="shared" si="5"/>
        <v>0</v>
      </c>
      <c r="AF36" s="152">
        <f>B36+C36+D36+E36+F36+G36+H36+I36+J36+K36+L36+M36+N36+O36+P36+Q36+R36+S36+T36+U36+V36+W36+X36+Y36+Z36+AA36+AB36+AC36+AD36+AE36</f>
        <v>0</v>
      </c>
    </row>
    <row r="37" spans="1:32" ht="12.95" customHeight="1" x14ac:dyDescent="0.25">
      <c r="A37" s="39" t="s">
        <v>11</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90"/>
    </row>
    <row r="38" spans="1:32" ht="12.95" customHeight="1" x14ac:dyDescent="0.25">
      <c r="A38" s="17" t="s">
        <v>88</v>
      </c>
      <c r="B38" s="112"/>
      <c r="C38" s="112"/>
      <c r="D38" s="112"/>
      <c r="E38" s="112"/>
      <c r="F38" s="25"/>
      <c r="G38" s="25"/>
      <c r="H38" s="112"/>
      <c r="I38" s="112"/>
      <c r="J38" s="112"/>
      <c r="K38" s="112"/>
      <c r="L38" s="112"/>
      <c r="M38" s="25"/>
      <c r="N38" s="25"/>
      <c r="O38" s="112"/>
      <c r="P38" s="112"/>
      <c r="Q38" s="112"/>
      <c r="R38" s="112"/>
      <c r="S38" s="24"/>
      <c r="T38" s="25"/>
      <c r="U38" s="25"/>
      <c r="V38" s="24"/>
      <c r="W38" s="112"/>
      <c r="X38" s="112"/>
      <c r="Y38" s="112"/>
      <c r="Z38" s="112"/>
      <c r="AA38" s="25"/>
      <c r="AB38" s="25"/>
      <c r="AC38" s="112"/>
      <c r="AD38" s="112"/>
      <c r="AE38" s="112"/>
      <c r="AF38" s="5">
        <f t="shared" si="4"/>
        <v>0</v>
      </c>
    </row>
    <row r="39" spans="1:32" ht="12.95" customHeight="1" x14ac:dyDescent="0.25">
      <c r="A39" s="17" t="s">
        <v>89</v>
      </c>
      <c r="B39" s="112"/>
      <c r="C39" s="112"/>
      <c r="D39" s="112"/>
      <c r="E39" s="112"/>
      <c r="F39" s="25"/>
      <c r="G39" s="25"/>
      <c r="H39" s="112"/>
      <c r="I39" s="112"/>
      <c r="J39" s="112"/>
      <c r="K39" s="112"/>
      <c r="L39" s="112"/>
      <c r="M39" s="25"/>
      <c r="N39" s="25"/>
      <c r="O39" s="112"/>
      <c r="P39" s="112"/>
      <c r="Q39" s="112"/>
      <c r="R39" s="112"/>
      <c r="S39" s="24"/>
      <c r="T39" s="25"/>
      <c r="U39" s="25"/>
      <c r="V39" s="24"/>
      <c r="W39" s="112"/>
      <c r="X39" s="112"/>
      <c r="Y39" s="112"/>
      <c r="Z39" s="112"/>
      <c r="AA39" s="25"/>
      <c r="AB39" s="25"/>
      <c r="AC39" s="112"/>
      <c r="AD39" s="112"/>
      <c r="AE39" s="112"/>
      <c r="AF39" s="5">
        <f t="shared" si="4"/>
        <v>0</v>
      </c>
    </row>
    <row r="40" spans="1:32" ht="12.95" customHeight="1" x14ac:dyDescent="0.25">
      <c r="A40" s="17" t="s">
        <v>90</v>
      </c>
      <c r="B40" s="112"/>
      <c r="C40" s="112"/>
      <c r="D40" s="112"/>
      <c r="E40" s="112"/>
      <c r="F40" s="25"/>
      <c r="G40" s="25"/>
      <c r="H40" s="112"/>
      <c r="I40" s="112"/>
      <c r="J40" s="112"/>
      <c r="K40" s="112"/>
      <c r="L40" s="112"/>
      <c r="M40" s="25"/>
      <c r="N40" s="25"/>
      <c r="O40" s="112"/>
      <c r="P40" s="112"/>
      <c r="Q40" s="112"/>
      <c r="R40" s="112"/>
      <c r="S40" s="25"/>
      <c r="T40" s="25"/>
      <c r="U40" s="25"/>
      <c r="V40" s="25"/>
      <c r="W40" s="112"/>
      <c r="X40" s="112"/>
      <c r="Y40" s="112"/>
      <c r="Z40" s="112"/>
      <c r="AA40" s="25"/>
      <c r="AB40" s="25"/>
      <c r="AC40" s="112"/>
      <c r="AD40" s="112"/>
      <c r="AE40" s="112"/>
      <c r="AF40" s="5">
        <f>SUM(B40:AE40)</f>
        <v>0</v>
      </c>
    </row>
    <row r="41" spans="1:32" ht="12.95" customHeight="1" x14ac:dyDescent="0.25">
      <c r="A41" s="6" t="s">
        <v>12</v>
      </c>
      <c r="B41" s="113">
        <f t="shared" ref="B41:AE41" si="6">IF(B38+B39+B40=0, 0, B38+B39+B40 )</f>
        <v>0</v>
      </c>
      <c r="C41" s="113">
        <f t="shared" si="6"/>
        <v>0</v>
      </c>
      <c r="D41" s="113">
        <f t="shared" si="6"/>
        <v>0</v>
      </c>
      <c r="E41" s="113">
        <f t="shared" si="6"/>
        <v>0</v>
      </c>
      <c r="F41" s="151">
        <f t="shared" si="6"/>
        <v>0</v>
      </c>
      <c r="G41" s="151">
        <f t="shared" si="6"/>
        <v>0</v>
      </c>
      <c r="H41" s="113">
        <f t="shared" si="6"/>
        <v>0</v>
      </c>
      <c r="I41" s="113">
        <f t="shared" si="6"/>
        <v>0</v>
      </c>
      <c r="J41" s="113">
        <f t="shared" si="6"/>
        <v>0</v>
      </c>
      <c r="K41" s="113">
        <f t="shared" si="6"/>
        <v>0</v>
      </c>
      <c r="L41" s="113">
        <f t="shared" si="6"/>
        <v>0</v>
      </c>
      <c r="M41" s="151">
        <f t="shared" si="6"/>
        <v>0</v>
      </c>
      <c r="N41" s="151">
        <f t="shared" si="6"/>
        <v>0</v>
      </c>
      <c r="O41" s="113">
        <f t="shared" si="6"/>
        <v>0</v>
      </c>
      <c r="P41" s="113">
        <f t="shared" si="6"/>
        <v>0</v>
      </c>
      <c r="Q41" s="113">
        <f t="shared" si="6"/>
        <v>0</v>
      </c>
      <c r="R41" s="113">
        <f t="shared" si="6"/>
        <v>0</v>
      </c>
      <c r="S41" s="151">
        <f t="shared" si="6"/>
        <v>0</v>
      </c>
      <c r="T41" s="151">
        <f t="shared" si="6"/>
        <v>0</v>
      </c>
      <c r="U41" s="151">
        <f t="shared" si="6"/>
        <v>0</v>
      </c>
      <c r="V41" s="151">
        <f t="shared" si="6"/>
        <v>0</v>
      </c>
      <c r="W41" s="113">
        <f t="shared" si="6"/>
        <v>0</v>
      </c>
      <c r="X41" s="113">
        <f t="shared" si="6"/>
        <v>0</v>
      </c>
      <c r="Y41" s="113">
        <f t="shared" si="6"/>
        <v>0</v>
      </c>
      <c r="Z41" s="113">
        <f t="shared" si="6"/>
        <v>0</v>
      </c>
      <c r="AA41" s="151">
        <f t="shared" si="6"/>
        <v>0</v>
      </c>
      <c r="AB41" s="151">
        <f t="shared" si="6"/>
        <v>0</v>
      </c>
      <c r="AC41" s="113">
        <f t="shared" si="6"/>
        <v>0</v>
      </c>
      <c r="AD41" s="113">
        <f t="shared" si="6"/>
        <v>0</v>
      </c>
      <c r="AE41" s="113">
        <f t="shared" si="6"/>
        <v>0</v>
      </c>
      <c r="AF41" s="152">
        <f>SUM(AF38:AF40)</f>
        <v>0</v>
      </c>
    </row>
    <row r="42" spans="1:32" x14ac:dyDescent="0.25">
      <c r="B42" s="51"/>
      <c r="C42" s="51"/>
      <c r="D42" s="51"/>
      <c r="E42" s="51"/>
      <c r="AC42" s="51"/>
      <c r="AD42" s="51"/>
      <c r="AE42" s="51"/>
    </row>
    <row r="43" spans="1:32" x14ac:dyDescent="0.25">
      <c r="A43" s="156" t="s">
        <v>13</v>
      </c>
      <c r="B43" s="113">
        <f t="shared" ref="B43:AE43" si="7">IF(B41&gt;0,"Absence",B24+B30+B36)</f>
        <v>0</v>
      </c>
      <c r="C43" s="113">
        <f t="shared" si="7"/>
        <v>0</v>
      </c>
      <c r="D43" s="113">
        <f t="shared" si="7"/>
        <v>0</v>
      </c>
      <c r="E43" s="113">
        <f t="shared" si="7"/>
        <v>0</v>
      </c>
      <c r="F43" s="151">
        <f t="shared" si="7"/>
        <v>0</v>
      </c>
      <c r="G43" s="151">
        <f t="shared" si="7"/>
        <v>0</v>
      </c>
      <c r="H43" s="113">
        <f t="shared" si="7"/>
        <v>0</v>
      </c>
      <c r="I43" s="113">
        <f t="shared" si="7"/>
        <v>0</v>
      </c>
      <c r="J43" s="113">
        <f t="shared" si="7"/>
        <v>0</v>
      </c>
      <c r="K43" s="113">
        <f t="shared" si="7"/>
        <v>0</v>
      </c>
      <c r="L43" s="113">
        <f t="shared" si="7"/>
        <v>0</v>
      </c>
      <c r="M43" s="151">
        <f t="shared" si="7"/>
        <v>0</v>
      </c>
      <c r="N43" s="151">
        <f t="shared" si="7"/>
        <v>0</v>
      </c>
      <c r="O43" s="113">
        <f t="shared" si="7"/>
        <v>0</v>
      </c>
      <c r="P43" s="113">
        <f t="shared" si="7"/>
        <v>0</v>
      </c>
      <c r="Q43" s="113">
        <f t="shared" si="7"/>
        <v>0</v>
      </c>
      <c r="R43" s="113">
        <f t="shared" si="7"/>
        <v>0</v>
      </c>
      <c r="S43" s="151">
        <f t="shared" si="7"/>
        <v>0</v>
      </c>
      <c r="T43" s="151">
        <f t="shared" si="7"/>
        <v>0</v>
      </c>
      <c r="U43" s="151">
        <f t="shared" si="7"/>
        <v>0</v>
      </c>
      <c r="V43" s="151">
        <f t="shared" si="7"/>
        <v>0</v>
      </c>
      <c r="W43" s="113">
        <f t="shared" si="7"/>
        <v>0</v>
      </c>
      <c r="X43" s="113">
        <f t="shared" si="7"/>
        <v>0</v>
      </c>
      <c r="Y43" s="113">
        <f t="shared" si="7"/>
        <v>0</v>
      </c>
      <c r="Z43" s="113">
        <f t="shared" si="7"/>
        <v>0</v>
      </c>
      <c r="AA43" s="151">
        <f t="shared" si="7"/>
        <v>0</v>
      </c>
      <c r="AB43" s="151">
        <f t="shared" si="7"/>
        <v>0</v>
      </c>
      <c r="AC43" s="113">
        <f t="shared" si="7"/>
        <v>0</v>
      </c>
      <c r="AD43" s="113">
        <f t="shared" si="7"/>
        <v>0</v>
      </c>
      <c r="AE43" s="113">
        <f t="shared" si="7"/>
        <v>0</v>
      </c>
      <c r="AF43" s="152">
        <f>SUM(B43:AE43)</f>
        <v>0</v>
      </c>
    </row>
    <row r="44" spans="1:32" x14ac:dyDescent="0.25">
      <c r="A44" s="3"/>
      <c r="B44" s="51"/>
      <c r="C44" s="51"/>
      <c r="D44" s="51"/>
      <c r="E44" s="51"/>
      <c r="AD44" s="51"/>
      <c r="AE44" s="51"/>
      <c r="AF44" s="4"/>
    </row>
    <row r="45" spans="1:32" x14ac:dyDescent="0.25">
      <c r="A45" s="6" t="s">
        <v>14</v>
      </c>
      <c r="B45" s="113">
        <f t="shared" ref="B45:AE45" si="8">IF(B41=0, B43,B41)</f>
        <v>0</v>
      </c>
      <c r="C45" s="113">
        <f t="shared" si="8"/>
        <v>0</v>
      </c>
      <c r="D45" s="113">
        <f>IF(D41=0, D43,D41)</f>
        <v>0</v>
      </c>
      <c r="E45" s="113">
        <f t="shared" si="8"/>
        <v>0</v>
      </c>
      <c r="F45" s="151">
        <f t="shared" si="8"/>
        <v>0</v>
      </c>
      <c r="G45" s="151">
        <f t="shared" si="8"/>
        <v>0</v>
      </c>
      <c r="H45" s="113">
        <f t="shared" si="8"/>
        <v>0</v>
      </c>
      <c r="I45" s="113">
        <f t="shared" si="8"/>
        <v>0</v>
      </c>
      <c r="J45" s="113">
        <f t="shared" si="8"/>
        <v>0</v>
      </c>
      <c r="K45" s="113">
        <f t="shared" si="8"/>
        <v>0</v>
      </c>
      <c r="L45" s="113">
        <f t="shared" si="8"/>
        <v>0</v>
      </c>
      <c r="M45" s="151">
        <f t="shared" si="8"/>
        <v>0</v>
      </c>
      <c r="N45" s="151">
        <f t="shared" si="8"/>
        <v>0</v>
      </c>
      <c r="O45" s="113">
        <f t="shared" si="8"/>
        <v>0</v>
      </c>
      <c r="P45" s="113">
        <f t="shared" si="8"/>
        <v>0</v>
      </c>
      <c r="Q45" s="113">
        <f t="shared" si="8"/>
        <v>0</v>
      </c>
      <c r="R45" s="113">
        <f t="shared" si="8"/>
        <v>0</v>
      </c>
      <c r="S45" s="151">
        <f t="shared" si="8"/>
        <v>0</v>
      </c>
      <c r="T45" s="151">
        <f t="shared" si="8"/>
        <v>0</v>
      </c>
      <c r="U45" s="151">
        <f t="shared" si="8"/>
        <v>0</v>
      </c>
      <c r="V45" s="151">
        <f t="shared" si="8"/>
        <v>0</v>
      </c>
      <c r="W45" s="113">
        <f t="shared" si="8"/>
        <v>0</v>
      </c>
      <c r="X45" s="113">
        <f t="shared" si="8"/>
        <v>0</v>
      </c>
      <c r="Y45" s="113">
        <f t="shared" si="8"/>
        <v>0</v>
      </c>
      <c r="Z45" s="113">
        <f t="shared" si="8"/>
        <v>0</v>
      </c>
      <c r="AA45" s="151">
        <f t="shared" si="8"/>
        <v>0</v>
      </c>
      <c r="AB45" s="151">
        <f t="shared" si="8"/>
        <v>0</v>
      </c>
      <c r="AC45" s="113">
        <f t="shared" si="8"/>
        <v>0</v>
      </c>
      <c r="AD45" s="113">
        <f t="shared" si="8"/>
        <v>0</v>
      </c>
      <c r="AE45" s="113">
        <f t="shared" si="8"/>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17" priority="2" operator="containsText" text="Fehler">
      <formula>NOT(ISERROR(SEARCH("Fehler",A24)))</formula>
    </cfRule>
  </conditionalFormatting>
  <conditionalFormatting sqref="A43:XFD43">
    <cfRule type="containsText" dxfId="16"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Normal="100" workbookViewId="0">
      <selection activeCell="A17" sqref="A17"/>
    </sheetView>
  </sheetViews>
  <sheetFormatPr baseColWidth="10" defaultColWidth="11.5703125" defaultRowHeight="15" x14ac:dyDescent="0.25"/>
  <cols>
    <col min="1" max="1" width="21.5703125" customWidth="1"/>
    <col min="2" max="2" width="4.7109375" customWidth="1"/>
    <col min="3" max="3" width="8.28515625" customWidth="1"/>
    <col min="4" max="6" width="4.7109375" customWidth="1"/>
    <col min="7" max="7" width="8.5703125" bestFit="1" customWidth="1"/>
    <col min="8" max="29" width="4.7109375" customWidth="1"/>
    <col min="30" max="30" width="7.7109375" bestFit="1" customWidth="1"/>
  </cols>
  <sheetData>
    <row r="1" spans="1:32" ht="12" customHeight="1" x14ac:dyDescent="0.25"/>
    <row r="2" spans="1:32" ht="12" customHeight="1" x14ac:dyDescent="0.25">
      <c r="V2" s="203" t="s">
        <v>15</v>
      </c>
      <c r="W2" s="204"/>
      <c r="X2" s="199" t="s">
        <v>29</v>
      </c>
      <c r="Y2" s="199"/>
      <c r="Z2" s="200"/>
      <c r="AA2" s="203" t="s">
        <v>23</v>
      </c>
      <c r="AB2" s="204"/>
      <c r="AC2" s="218">
        <v>2023</v>
      </c>
      <c r="AD2" s="218"/>
      <c r="AE2" s="218"/>
      <c r="AF2" s="218"/>
    </row>
    <row r="3" spans="1:32" ht="12" customHeight="1" x14ac:dyDescent="0.25">
      <c r="V3" s="205"/>
      <c r="W3" s="206"/>
      <c r="X3" s="201"/>
      <c r="Y3" s="201"/>
      <c r="Z3" s="202"/>
      <c r="AA3" s="205"/>
      <c r="AB3" s="206"/>
      <c r="AC3" s="218"/>
      <c r="AD3" s="218"/>
      <c r="AE3" s="218"/>
      <c r="AF3" s="218"/>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148"/>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148"/>
    </row>
    <row r="11" spans="1:32"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row>
    <row r="12" spans="1:32"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row>
    <row r="13" spans="1:32" ht="12.95" customHeight="1" x14ac:dyDescent="0.25">
      <c r="B13" t="s">
        <v>0</v>
      </c>
    </row>
    <row r="14" spans="1:32" ht="12.95" customHeight="1" x14ac:dyDescent="0.25">
      <c r="A14" s="5" t="s">
        <v>1</v>
      </c>
      <c r="B14" s="19">
        <v>1</v>
      </c>
      <c r="C14" s="19">
        <v>2</v>
      </c>
      <c r="D14" s="19">
        <v>3</v>
      </c>
      <c r="E14" s="22">
        <v>4</v>
      </c>
      <c r="F14" s="22">
        <v>5</v>
      </c>
      <c r="G14" s="19">
        <v>6</v>
      </c>
      <c r="H14" s="19">
        <v>7</v>
      </c>
      <c r="I14" s="19">
        <v>8</v>
      </c>
      <c r="J14" s="19">
        <v>9</v>
      </c>
      <c r="K14" s="19">
        <v>10</v>
      </c>
      <c r="L14" s="22">
        <v>11</v>
      </c>
      <c r="M14" s="22">
        <v>12</v>
      </c>
      <c r="N14" s="19">
        <v>13</v>
      </c>
      <c r="O14" s="19">
        <v>14</v>
      </c>
      <c r="P14" s="19">
        <v>15</v>
      </c>
      <c r="Q14" s="19">
        <v>16</v>
      </c>
      <c r="R14" s="19">
        <v>17</v>
      </c>
      <c r="S14" s="22">
        <v>18</v>
      </c>
      <c r="T14" s="22">
        <v>19</v>
      </c>
      <c r="U14" s="127">
        <v>20</v>
      </c>
      <c r="V14" s="19">
        <v>21</v>
      </c>
      <c r="W14" s="19">
        <v>22</v>
      </c>
      <c r="X14" s="19">
        <v>23</v>
      </c>
      <c r="Y14" s="19">
        <v>24</v>
      </c>
      <c r="Z14" s="22">
        <v>25</v>
      </c>
      <c r="AA14" s="22">
        <v>26</v>
      </c>
      <c r="AB14" s="19">
        <v>27</v>
      </c>
      <c r="AC14" s="19">
        <v>28</v>
      </c>
      <c r="AD14" s="6" t="s">
        <v>2</v>
      </c>
    </row>
    <row r="15" spans="1:32" ht="12.95" customHeight="1" x14ac:dyDescent="0.25">
      <c r="A15" s="5" t="s">
        <v>3</v>
      </c>
      <c r="B15" s="19" t="s">
        <v>6</v>
      </c>
      <c r="C15" s="19" t="s">
        <v>7</v>
      </c>
      <c r="D15" s="19" t="s">
        <v>8</v>
      </c>
      <c r="E15" s="22" t="s">
        <v>9</v>
      </c>
      <c r="F15" s="22" t="s">
        <v>4</v>
      </c>
      <c r="G15" s="19" t="s">
        <v>19</v>
      </c>
      <c r="H15" s="19" t="s">
        <v>5</v>
      </c>
      <c r="I15" s="19" t="s">
        <v>6</v>
      </c>
      <c r="J15" s="19" t="s">
        <v>7</v>
      </c>
      <c r="K15" s="19" t="s">
        <v>8</v>
      </c>
      <c r="L15" s="22" t="s">
        <v>9</v>
      </c>
      <c r="M15" s="22" t="s">
        <v>4</v>
      </c>
      <c r="N15" s="19" t="s">
        <v>19</v>
      </c>
      <c r="O15" s="19" t="s">
        <v>5</v>
      </c>
      <c r="P15" s="19" t="s">
        <v>6</v>
      </c>
      <c r="Q15" s="19" t="s">
        <v>7</v>
      </c>
      <c r="R15" s="19" t="s">
        <v>8</v>
      </c>
      <c r="S15" s="22" t="s">
        <v>9</v>
      </c>
      <c r="T15" s="22" t="s">
        <v>4</v>
      </c>
      <c r="U15" s="127" t="s">
        <v>19</v>
      </c>
      <c r="V15" s="19" t="s">
        <v>5</v>
      </c>
      <c r="W15" s="19" t="s">
        <v>6</v>
      </c>
      <c r="X15" s="19" t="s">
        <v>7</v>
      </c>
      <c r="Y15" s="19" t="s">
        <v>8</v>
      </c>
      <c r="Z15" s="22" t="s">
        <v>9</v>
      </c>
      <c r="AA15" s="22" t="s">
        <v>4</v>
      </c>
      <c r="AB15" s="19" t="s">
        <v>19</v>
      </c>
      <c r="AC15" s="19" t="s">
        <v>5</v>
      </c>
      <c r="AD15" s="5"/>
    </row>
    <row r="16" spans="1:32" ht="12.95" customHeight="1" x14ac:dyDescent="0.25">
      <c r="A16" s="37"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3"/>
    </row>
    <row r="17" spans="1:33" ht="12.95" customHeight="1" x14ac:dyDescent="0.25">
      <c r="A17" s="17" t="str">
        <f>Kerndaten!J13</f>
        <v>WP 3</v>
      </c>
      <c r="B17" s="16"/>
      <c r="C17" s="16"/>
      <c r="D17" s="16"/>
      <c r="E17" s="24"/>
      <c r="F17" s="24"/>
      <c r="G17" s="16"/>
      <c r="H17" s="16"/>
      <c r="I17" s="16"/>
      <c r="J17" s="16"/>
      <c r="K17" s="16"/>
      <c r="L17" s="24"/>
      <c r="M17" s="24"/>
      <c r="N17" s="16"/>
      <c r="O17" s="16"/>
      <c r="P17" s="16"/>
      <c r="Q17" s="16"/>
      <c r="R17" s="16"/>
      <c r="S17" s="24"/>
      <c r="T17" s="24"/>
      <c r="U17" s="24"/>
      <c r="V17" s="16"/>
      <c r="W17" s="16"/>
      <c r="X17" s="16"/>
      <c r="Y17" s="16"/>
      <c r="Z17" s="24"/>
      <c r="AA17" s="24"/>
      <c r="AB17" s="16"/>
      <c r="AC17" s="16"/>
      <c r="AD17" s="16">
        <f t="shared" ref="AD17:AD23" si="0">SUM(B17:AC17)</f>
        <v>0</v>
      </c>
    </row>
    <row r="18" spans="1:33" ht="12.95" customHeight="1" x14ac:dyDescent="0.25">
      <c r="A18" s="17" t="str">
        <f>Kerndaten!J14</f>
        <v>WP 4</v>
      </c>
      <c r="B18" s="16"/>
      <c r="C18" s="16"/>
      <c r="D18" s="16"/>
      <c r="E18" s="24"/>
      <c r="F18" s="24"/>
      <c r="G18" s="16"/>
      <c r="H18" s="16"/>
      <c r="I18" s="16"/>
      <c r="J18" s="16"/>
      <c r="K18" s="16"/>
      <c r="L18" s="24"/>
      <c r="M18" s="24"/>
      <c r="N18" s="16"/>
      <c r="O18" s="16"/>
      <c r="P18" s="16"/>
      <c r="Q18" s="16"/>
      <c r="R18" s="16"/>
      <c r="S18" s="24"/>
      <c r="T18" s="24"/>
      <c r="U18" s="24"/>
      <c r="V18" s="16"/>
      <c r="W18" s="16"/>
      <c r="X18" s="16"/>
      <c r="Y18" s="16"/>
      <c r="Z18" s="24"/>
      <c r="AA18" s="24"/>
      <c r="AB18" s="16"/>
      <c r="AC18" s="16"/>
      <c r="AD18" s="16">
        <f t="shared" si="0"/>
        <v>0</v>
      </c>
    </row>
    <row r="19" spans="1:33" ht="12.95" customHeight="1" x14ac:dyDescent="0.25">
      <c r="A19" s="17" t="str">
        <f>Kerndaten!J15</f>
        <v>WP 5</v>
      </c>
      <c r="B19" s="16"/>
      <c r="C19" s="16"/>
      <c r="D19" s="16"/>
      <c r="E19" s="24"/>
      <c r="F19" s="24"/>
      <c r="G19" s="16"/>
      <c r="H19" s="16"/>
      <c r="I19" s="16"/>
      <c r="J19" s="16"/>
      <c r="K19" s="16"/>
      <c r="L19" s="24"/>
      <c r="M19" s="24"/>
      <c r="N19" s="16"/>
      <c r="O19" s="16"/>
      <c r="P19" s="16"/>
      <c r="Q19" s="16"/>
      <c r="R19" s="16"/>
      <c r="S19" s="24"/>
      <c r="T19" s="24"/>
      <c r="U19" s="24"/>
      <c r="V19" s="16"/>
      <c r="W19" s="16"/>
      <c r="X19" s="16"/>
      <c r="Y19" s="16"/>
      <c r="Z19" s="24"/>
      <c r="AA19" s="24"/>
      <c r="AB19" s="16"/>
      <c r="AC19" s="16"/>
      <c r="AD19" s="16">
        <f t="shared" si="0"/>
        <v>0</v>
      </c>
      <c r="AG19">
        <f>SUM(C19:AF19)</f>
        <v>0</v>
      </c>
    </row>
    <row r="20" spans="1:33" ht="12.95" customHeight="1" x14ac:dyDescent="0.25">
      <c r="A20" s="17" t="str">
        <f>Kerndaten!J16</f>
        <v>WP 9</v>
      </c>
      <c r="B20" s="16"/>
      <c r="C20" s="16"/>
      <c r="D20" s="16"/>
      <c r="E20" s="24"/>
      <c r="F20" s="24"/>
      <c r="G20" s="16"/>
      <c r="H20" s="16"/>
      <c r="I20" s="16"/>
      <c r="J20" s="16"/>
      <c r="K20" s="16"/>
      <c r="L20" s="24"/>
      <c r="M20" s="24"/>
      <c r="N20" s="16"/>
      <c r="O20" s="16"/>
      <c r="P20" s="16"/>
      <c r="Q20" s="16"/>
      <c r="R20" s="16"/>
      <c r="S20" s="24"/>
      <c r="T20" s="24"/>
      <c r="U20" s="24"/>
      <c r="V20" s="16"/>
      <c r="W20" s="16"/>
      <c r="X20" s="16"/>
      <c r="Y20" s="16"/>
      <c r="Z20" s="24"/>
      <c r="AA20" s="24"/>
      <c r="AB20" s="16"/>
      <c r="AC20" s="16"/>
      <c r="AD20" s="16">
        <f t="shared" si="0"/>
        <v>0</v>
      </c>
    </row>
    <row r="21" spans="1:33" ht="12.95" customHeight="1" x14ac:dyDescent="0.25">
      <c r="A21" s="17" t="str">
        <f>Kerndaten!J17</f>
        <v>WP 10</v>
      </c>
      <c r="B21" s="16"/>
      <c r="C21" s="16"/>
      <c r="D21" s="16"/>
      <c r="E21" s="24"/>
      <c r="F21" s="24"/>
      <c r="G21" s="16"/>
      <c r="H21" s="16"/>
      <c r="I21" s="16"/>
      <c r="J21" s="16"/>
      <c r="K21" s="16"/>
      <c r="L21" s="24"/>
      <c r="M21" s="24"/>
      <c r="N21" s="16"/>
      <c r="O21" s="16"/>
      <c r="P21" s="16"/>
      <c r="Q21" s="16"/>
      <c r="R21" s="16"/>
      <c r="S21" s="24"/>
      <c r="T21" s="24"/>
      <c r="U21" s="24"/>
      <c r="V21" s="16"/>
      <c r="W21" s="16"/>
      <c r="X21" s="16"/>
      <c r="Y21" s="16"/>
      <c r="Z21" s="24"/>
      <c r="AA21" s="24"/>
      <c r="AB21" s="16"/>
      <c r="AC21" s="16"/>
      <c r="AD21" s="16">
        <f t="shared" si="0"/>
        <v>0</v>
      </c>
    </row>
    <row r="22" spans="1:33" ht="12.95" customHeight="1" x14ac:dyDescent="0.25">
      <c r="A22" s="17" t="str">
        <f>Kerndaten!J18</f>
        <v>WP 11</v>
      </c>
      <c r="B22" s="7"/>
      <c r="C22" s="7"/>
      <c r="D22" s="7"/>
      <c r="E22" s="25"/>
      <c r="F22" s="25"/>
      <c r="G22" s="7"/>
      <c r="H22" s="7"/>
      <c r="I22" s="7"/>
      <c r="J22" s="7"/>
      <c r="K22" s="7"/>
      <c r="L22" s="25"/>
      <c r="M22" s="25"/>
      <c r="N22" s="7"/>
      <c r="O22" s="7"/>
      <c r="P22" s="7"/>
      <c r="Q22" s="7"/>
      <c r="R22" s="7"/>
      <c r="S22" s="25"/>
      <c r="T22" s="25"/>
      <c r="U22" s="25"/>
      <c r="V22" s="7"/>
      <c r="W22" s="7"/>
      <c r="X22" s="7"/>
      <c r="Y22" s="7"/>
      <c r="Z22" s="25"/>
      <c r="AA22" s="25"/>
      <c r="AB22" s="7"/>
      <c r="AC22" s="7"/>
      <c r="AD22" s="16">
        <f t="shared" si="0"/>
        <v>0</v>
      </c>
    </row>
    <row r="23" spans="1:33" ht="12.95" customHeight="1" x14ac:dyDescent="0.25">
      <c r="A23" s="17" t="str">
        <f>Kerndaten!J19</f>
        <v>WP 12</v>
      </c>
      <c r="B23" s="7"/>
      <c r="C23" s="7"/>
      <c r="D23" s="7"/>
      <c r="E23" s="25"/>
      <c r="F23" s="25"/>
      <c r="G23" s="7"/>
      <c r="H23" s="7"/>
      <c r="I23" s="7"/>
      <c r="J23" s="7"/>
      <c r="K23" s="7"/>
      <c r="L23" s="25"/>
      <c r="M23" s="25"/>
      <c r="N23" s="7"/>
      <c r="O23" s="7"/>
      <c r="P23" s="7"/>
      <c r="Q23" s="7"/>
      <c r="R23" s="7"/>
      <c r="S23" s="25"/>
      <c r="T23" s="25"/>
      <c r="U23" s="25"/>
      <c r="V23" s="7"/>
      <c r="W23" s="7"/>
      <c r="X23" s="7"/>
      <c r="Y23" s="7"/>
      <c r="Z23" s="25"/>
      <c r="AA23" s="25"/>
      <c r="AB23" s="7"/>
      <c r="AC23" s="7"/>
      <c r="AD23" s="16">
        <f t="shared" si="0"/>
        <v>0</v>
      </c>
    </row>
    <row r="24" spans="1:33" ht="12.95" customHeight="1" x14ac:dyDescent="0.25">
      <c r="A24" s="6" t="s">
        <v>41</v>
      </c>
      <c r="B24" s="5">
        <f>IF(AND(B41&gt;0, SUM(B17:B23)&gt;0),"Fehler",SUM(B17:B23))</f>
        <v>0</v>
      </c>
      <c r="C24" s="5">
        <f>IF(AND(C41&gt;0, SUM(C17:C23)&gt;0),"Fehler",SUM(C17:C23))</f>
        <v>0</v>
      </c>
      <c r="D24" s="5">
        <f t="shared" ref="D24:AC24" si="1">IF(AND(D41&gt;0, SUM(D17:D23)&gt;0),"Fehler",SUM(D17:D23))</f>
        <v>0</v>
      </c>
      <c r="E24" s="151">
        <f t="shared" si="1"/>
        <v>0</v>
      </c>
      <c r="F24" s="151">
        <f t="shared" si="1"/>
        <v>0</v>
      </c>
      <c r="G24" s="5">
        <f t="shared" si="1"/>
        <v>0</v>
      </c>
      <c r="H24" s="5">
        <f t="shared" si="1"/>
        <v>0</v>
      </c>
      <c r="I24" s="5">
        <f>IF(AND(I41&gt;0, SUM(I17:I23)&gt;0),"Fehler",SUM(I17:I23))</f>
        <v>0</v>
      </c>
      <c r="J24" s="5">
        <f t="shared" si="1"/>
        <v>0</v>
      </c>
      <c r="K24" s="5">
        <f t="shared" si="1"/>
        <v>0</v>
      </c>
      <c r="L24" s="151">
        <f t="shared" si="1"/>
        <v>0</v>
      </c>
      <c r="M24" s="151">
        <f t="shared" si="1"/>
        <v>0</v>
      </c>
      <c r="N24" s="5">
        <f t="shared" si="1"/>
        <v>0</v>
      </c>
      <c r="O24" s="5">
        <f t="shared" si="1"/>
        <v>0</v>
      </c>
      <c r="P24" s="5">
        <f t="shared" si="1"/>
        <v>0</v>
      </c>
      <c r="Q24" s="5">
        <f t="shared" si="1"/>
        <v>0</v>
      </c>
      <c r="R24" s="5">
        <f t="shared" si="1"/>
        <v>0</v>
      </c>
      <c r="S24" s="151">
        <f t="shared" si="1"/>
        <v>0</v>
      </c>
      <c r="T24" s="151">
        <f t="shared" si="1"/>
        <v>0</v>
      </c>
      <c r="U24" s="151">
        <f t="shared" si="1"/>
        <v>0</v>
      </c>
      <c r="V24" s="5">
        <f t="shared" si="1"/>
        <v>0</v>
      </c>
      <c r="W24" s="5">
        <f t="shared" si="1"/>
        <v>0</v>
      </c>
      <c r="X24" s="5">
        <f t="shared" si="1"/>
        <v>0</v>
      </c>
      <c r="Y24" s="5">
        <f t="shared" si="1"/>
        <v>0</v>
      </c>
      <c r="Z24" s="151">
        <f t="shared" si="1"/>
        <v>0</v>
      </c>
      <c r="AA24" s="151">
        <f t="shared" si="1"/>
        <v>0</v>
      </c>
      <c r="AB24" s="5">
        <f t="shared" si="1"/>
        <v>0</v>
      </c>
      <c r="AC24" s="5">
        <f t="shared" si="1"/>
        <v>0</v>
      </c>
      <c r="AD24" s="5">
        <f>B24+C24+D24+E24+F24+G24+H24+J24+I24+K24+L24+M24+N24+O24+P24+Q24+R24+S24+T24+U24+V24+W24+X24+Y24+Z24+AA24+AB24+AC24</f>
        <v>0</v>
      </c>
    </row>
    <row r="25" spans="1:33" ht="12.95" customHeight="1" x14ac:dyDescent="0.25">
      <c r="A25" s="35"/>
      <c r="AD25" s="40"/>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26"/>
      <c r="AA26" s="14"/>
      <c r="AB26" s="14"/>
      <c r="AC26" s="14"/>
      <c r="AD26" s="13"/>
    </row>
    <row r="27" spans="1:33" ht="12.95" customHeight="1" x14ac:dyDescent="0.25">
      <c r="A27" s="5" t="str">
        <f>Kerndaten!H23</f>
        <v>A</v>
      </c>
      <c r="B27" s="16"/>
      <c r="C27" s="16"/>
      <c r="D27" s="16"/>
      <c r="E27" s="24"/>
      <c r="F27" s="24"/>
      <c r="G27" s="16"/>
      <c r="H27" s="16"/>
      <c r="I27" s="16"/>
      <c r="J27" s="16"/>
      <c r="K27" s="16"/>
      <c r="L27" s="24"/>
      <c r="M27" s="24"/>
      <c r="N27" s="16"/>
      <c r="O27" s="16"/>
      <c r="P27" s="16"/>
      <c r="Q27" s="16"/>
      <c r="R27" s="16"/>
      <c r="S27" s="24"/>
      <c r="T27" s="24"/>
      <c r="U27" s="24"/>
      <c r="V27" s="16"/>
      <c r="W27" s="16"/>
      <c r="X27" s="16"/>
      <c r="Y27" s="16"/>
      <c r="Z27" s="24"/>
      <c r="AA27" s="24"/>
      <c r="AB27" s="16"/>
      <c r="AC27" s="16"/>
      <c r="AD27" s="16">
        <f>SUM(B27:AC27)</f>
        <v>0</v>
      </c>
    </row>
    <row r="28" spans="1:33" ht="12.95" customHeight="1" x14ac:dyDescent="0.25">
      <c r="A28" s="5" t="str">
        <f>Kerndaten!H24</f>
        <v>B</v>
      </c>
      <c r="B28" s="7"/>
      <c r="C28" s="7"/>
      <c r="D28" s="7"/>
      <c r="E28" s="25"/>
      <c r="F28" s="25"/>
      <c r="G28" s="7"/>
      <c r="H28" s="7"/>
      <c r="I28" s="7"/>
      <c r="J28" s="7"/>
      <c r="K28" s="7"/>
      <c r="L28" s="25"/>
      <c r="M28" s="25"/>
      <c r="N28" s="7"/>
      <c r="O28" s="7"/>
      <c r="P28" s="7"/>
      <c r="Q28" s="7"/>
      <c r="R28" s="7"/>
      <c r="S28" s="25"/>
      <c r="T28" s="25"/>
      <c r="U28" s="25"/>
      <c r="V28" s="7"/>
      <c r="W28" s="7"/>
      <c r="X28" s="7"/>
      <c r="Y28" s="7"/>
      <c r="Z28" s="25"/>
      <c r="AA28" s="25"/>
      <c r="AB28" s="7"/>
      <c r="AC28" s="7"/>
      <c r="AD28" s="7">
        <f>SUM(B28:AC28)</f>
        <v>0</v>
      </c>
    </row>
    <row r="29" spans="1:33" ht="12.95" customHeight="1" x14ac:dyDescent="0.25">
      <c r="A29" s="5" t="str">
        <f>Kerndaten!H25</f>
        <v>C</v>
      </c>
      <c r="B29" s="7"/>
      <c r="C29" s="7"/>
      <c r="D29" s="7"/>
      <c r="E29" s="25"/>
      <c r="F29" s="25"/>
      <c r="G29" s="7"/>
      <c r="H29" s="7"/>
      <c r="I29" s="7"/>
      <c r="J29" s="7"/>
      <c r="K29" s="7"/>
      <c r="L29" s="25"/>
      <c r="M29" s="25"/>
      <c r="N29" s="7"/>
      <c r="O29" s="7"/>
      <c r="P29" s="7"/>
      <c r="Q29" s="7"/>
      <c r="R29" s="7"/>
      <c r="S29" s="25"/>
      <c r="T29" s="25"/>
      <c r="U29" s="25"/>
      <c r="V29" s="7"/>
      <c r="W29" s="7"/>
      <c r="X29" s="7"/>
      <c r="Y29" s="7"/>
      <c r="Z29" s="25"/>
      <c r="AA29" s="25"/>
      <c r="AB29" s="7"/>
      <c r="AC29" s="7"/>
      <c r="AD29" s="7">
        <f>SUM(B29:AC29)</f>
        <v>0</v>
      </c>
    </row>
    <row r="30" spans="1:33" ht="12.95" customHeight="1" x14ac:dyDescent="0.25">
      <c r="A30" s="6" t="s">
        <v>41</v>
      </c>
      <c r="B30" s="15">
        <f>IF(AND(B41&gt;0, SUM(B27:B29)&gt;0),"Fehler",SUM(B27:B29))</f>
        <v>0</v>
      </c>
      <c r="C30" s="15">
        <f t="shared" ref="C30:AC30" si="2">IF(AND(C41&gt;0, SUM(C27:C29)&gt;0),"Fehler",SUM(C27:C29))</f>
        <v>0</v>
      </c>
      <c r="D30" s="15">
        <f t="shared" si="2"/>
        <v>0</v>
      </c>
      <c r="E30" s="154">
        <f t="shared" si="2"/>
        <v>0</v>
      </c>
      <c r="F30" s="154">
        <f t="shared" si="2"/>
        <v>0</v>
      </c>
      <c r="G30" s="15">
        <f t="shared" si="2"/>
        <v>0</v>
      </c>
      <c r="H30" s="15">
        <f t="shared" si="2"/>
        <v>0</v>
      </c>
      <c r="I30" s="15">
        <f t="shared" si="2"/>
        <v>0</v>
      </c>
      <c r="J30" s="15">
        <f t="shared" si="2"/>
        <v>0</v>
      </c>
      <c r="K30" s="15">
        <f t="shared" si="2"/>
        <v>0</v>
      </c>
      <c r="L30" s="154">
        <f t="shared" si="2"/>
        <v>0</v>
      </c>
      <c r="M30" s="154">
        <f t="shared" si="2"/>
        <v>0</v>
      </c>
      <c r="N30" s="15">
        <f t="shared" si="2"/>
        <v>0</v>
      </c>
      <c r="O30" s="15">
        <f t="shared" si="2"/>
        <v>0</v>
      </c>
      <c r="P30" s="15">
        <f t="shared" si="2"/>
        <v>0</v>
      </c>
      <c r="Q30" s="15">
        <f t="shared" si="2"/>
        <v>0</v>
      </c>
      <c r="R30" s="15">
        <f t="shared" si="2"/>
        <v>0</v>
      </c>
      <c r="S30" s="154">
        <f t="shared" si="2"/>
        <v>0</v>
      </c>
      <c r="T30" s="154">
        <f t="shared" si="2"/>
        <v>0</v>
      </c>
      <c r="U30" s="154">
        <f t="shared" si="2"/>
        <v>0</v>
      </c>
      <c r="V30" s="15">
        <f t="shared" si="2"/>
        <v>0</v>
      </c>
      <c r="W30" s="15">
        <f t="shared" si="2"/>
        <v>0</v>
      </c>
      <c r="X30" s="15">
        <f t="shared" si="2"/>
        <v>0</v>
      </c>
      <c r="Y30" s="15">
        <f t="shared" si="2"/>
        <v>0</v>
      </c>
      <c r="Z30" s="154">
        <f t="shared" si="2"/>
        <v>0</v>
      </c>
      <c r="AA30" s="154">
        <f t="shared" si="2"/>
        <v>0</v>
      </c>
      <c r="AB30" s="15">
        <f t="shared" si="2"/>
        <v>0</v>
      </c>
      <c r="AC30" s="15">
        <f t="shared" si="2"/>
        <v>0</v>
      </c>
      <c r="AD30" s="15">
        <f>B30+C30+D30+E30+F30+G30+H30+I30+J30+K30+L30+M30+N30+O30+Q30+P30+R30+S30+T30++++++U30+V30+W30+X30+Z30+Y30+AA30+AB30+AC30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5"/>
    </row>
    <row r="33" spans="1:30" ht="12.95" customHeight="1" x14ac:dyDescent="0.25">
      <c r="A33" s="17" t="s">
        <v>10</v>
      </c>
      <c r="B33" s="16"/>
      <c r="C33" s="16"/>
      <c r="D33" s="16"/>
      <c r="E33" s="24"/>
      <c r="F33" s="24"/>
      <c r="G33" s="16"/>
      <c r="H33" s="16"/>
      <c r="I33" s="16"/>
      <c r="J33" s="16"/>
      <c r="K33" s="16"/>
      <c r="L33" s="24"/>
      <c r="M33" s="24"/>
      <c r="N33" s="16"/>
      <c r="O33" s="16"/>
      <c r="P33" s="16"/>
      <c r="Q33" s="16"/>
      <c r="R33" s="16"/>
      <c r="S33" s="24"/>
      <c r="T33" s="24"/>
      <c r="U33" s="24"/>
      <c r="V33" s="16"/>
      <c r="W33" s="16"/>
      <c r="X33" s="16"/>
      <c r="Y33" s="16"/>
      <c r="Z33" s="24"/>
      <c r="AA33" s="24"/>
      <c r="AB33" s="16"/>
      <c r="AC33" s="16"/>
      <c r="AD33" s="16">
        <f>SUM(B33:AC33)</f>
        <v>0</v>
      </c>
    </row>
    <row r="34" spans="1:30" ht="12.95" customHeight="1" x14ac:dyDescent="0.25">
      <c r="A34" s="17" t="s">
        <v>87</v>
      </c>
      <c r="B34" s="7"/>
      <c r="C34" s="7"/>
      <c r="D34" s="7"/>
      <c r="E34" s="25"/>
      <c r="F34" s="25"/>
      <c r="G34" s="7"/>
      <c r="H34" s="7"/>
      <c r="I34" s="7"/>
      <c r="J34" s="7"/>
      <c r="K34" s="7"/>
      <c r="L34" s="25"/>
      <c r="M34" s="25"/>
      <c r="N34" s="7"/>
      <c r="O34" s="7"/>
      <c r="P34" s="7"/>
      <c r="Q34" s="7"/>
      <c r="R34" s="7"/>
      <c r="S34" s="25"/>
      <c r="T34" s="25"/>
      <c r="U34" s="25"/>
      <c r="V34" s="7"/>
      <c r="W34" s="7"/>
      <c r="X34" s="7"/>
      <c r="Y34" s="7"/>
      <c r="Z34" s="25"/>
      <c r="AA34" s="25"/>
      <c r="AB34" s="7"/>
      <c r="AC34" s="7"/>
      <c r="AD34" s="7">
        <f>SUM(B34:AC34)</f>
        <v>0</v>
      </c>
    </row>
    <row r="35" spans="1:30" ht="12.95" customHeight="1" x14ac:dyDescent="0.25">
      <c r="A35" s="17" t="s">
        <v>17</v>
      </c>
      <c r="B35" s="7"/>
      <c r="C35" s="7"/>
      <c r="D35" s="7"/>
      <c r="E35" s="25"/>
      <c r="F35" s="25"/>
      <c r="G35" s="7"/>
      <c r="H35" s="7"/>
      <c r="I35" s="7"/>
      <c r="J35" s="7"/>
      <c r="K35" s="7"/>
      <c r="L35" s="25"/>
      <c r="M35" s="25"/>
      <c r="N35" s="7"/>
      <c r="O35" s="7"/>
      <c r="P35" s="7"/>
      <c r="Q35" s="7"/>
      <c r="R35" s="7"/>
      <c r="S35" s="25"/>
      <c r="T35" s="25"/>
      <c r="U35" s="25"/>
      <c r="V35" s="7"/>
      <c r="W35" s="7"/>
      <c r="X35" s="7"/>
      <c r="Y35" s="7"/>
      <c r="Z35" s="25"/>
      <c r="AA35" s="25"/>
      <c r="AB35" s="7"/>
      <c r="AC35" s="7"/>
      <c r="AD35" s="7">
        <f>SUM(B35:AC35)</f>
        <v>0</v>
      </c>
    </row>
    <row r="36" spans="1:30" ht="12.95" customHeight="1" x14ac:dyDescent="0.25">
      <c r="A36" s="6" t="s">
        <v>41</v>
      </c>
      <c r="B36" s="15">
        <f>IF(AND(B41&gt;0, SUM(B33:B35)&gt;0),"Fehler",SUM(B33:B35))</f>
        <v>0</v>
      </c>
      <c r="C36" s="15">
        <f t="shared" ref="C36:AC36" si="3">IF(AND(C41&gt;0, SUM(C33:C35)&gt;0),"Fehler",SUM(C33:C35))</f>
        <v>0</v>
      </c>
      <c r="D36" s="15">
        <f t="shared" si="3"/>
        <v>0</v>
      </c>
      <c r="E36" s="154">
        <f t="shared" si="3"/>
        <v>0</v>
      </c>
      <c r="F36" s="154">
        <f t="shared" si="3"/>
        <v>0</v>
      </c>
      <c r="G36" s="15">
        <f>IF(AND(G41&gt;0, SUM(G33:G35)&gt;0),"Fehler",SUM(G33:G35))</f>
        <v>0</v>
      </c>
      <c r="H36" s="15">
        <f t="shared" si="3"/>
        <v>0</v>
      </c>
      <c r="I36" s="15">
        <f t="shared" si="3"/>
        <v>0</v>
      </c>
      <c r="J36" s="15">
        <f t="shared" si="3"/>
        <v>0</v>
      </c>
      <c r="K36" s="15">
        <f t="shared" si="3"/>
        <v>0</v>
      </c>
      <c r="L36" s="154">
        <f t="shared" si="3"/>
        <v>0</v>
      </c>
      <c r="M36" s="154">
        <f t="shared" si="3"/>
        <v>0</v>
      </c>
      <c r="N36" s="15">
        <f t="shared" si="3"/>
        <v>0</v>
      </c>
      <c r="O36" s="15">
        <f t="shared" si="3"/>
        <v>0</v>
      </c>
      <c r="P36" s="15">
        <f t="shared" si="3"/>
        <v>0</v>
      </c>
      <c r="Q36" s="15">
        <f t="shared" si="3"/>
        <v>0</v>
      </c>
      <c r="R36" s="15">
        <f t="shared" si="3"/>
        <v>0</v>
      </c>
      <c r="S36" s="154">
        <f t="shared" si="3"/>
        <v>0</v>
      </c>
      <c r="T36" s="154">
        <f t="shared" si="3"/>
        <v>0</v>
      </c>
      <c r="U36" s="154">
        <f t="shared" si="3"/>
        <v>0</v>
      </c>
      <c r="V36" s="15">
        <f t="shared" si="3"/>
        <v>0</v>
      </c>
      <c r="W36" s="15">
        <f t="shared" si="3"/>
        <v>0</v>
      </c>
      <c r="X36" s="15">
        <f t="shared" si="3"/>
        <v>0</v>
      </c>
      <c r="Y36" s="15">
        <f t="shared" si="3"/>
        <v>0</v>
      </c>
      <c r="Z36" s="154">
        <f t="shared" si="3"/>
        <v>0</v>
      </c>
      <c r="AA36" s="154">
        <f t="shared" si="3"/>
        <v>0</v>
      </c>
      <c r="AB36" s="15">
        <f t="shared" si="3"/>
        <v>0</v>
      </c>
      <c r="AC36" s="15">
        <f t="shared" si="3"/>
        <v>0</v>
      </c>
      <c r="AD36" s="15">
        <f>B36+C36+D36+E36+F36+G36+H36+I36+J36+K36+L36+M36+N36+O36+P36+Q36+R36+S36+T36+U36+V36+W36+X36+Y36+Z36+AA36+AB36+AC36</f>
        <v>0</v>
      </c>
    </row>
    <row r="37" spans="1:30"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5"/>
    </row>
    <row r="38" spans="1:30" ht="12.95" customHeight="1" x14ac:dyDescent="0.25">
      <c r="A38" s="17" t="s">
        <v>88</v>
      </c>
      <c r="B38" s="16"/>
      <c r="C38" s="16"/>
      <c r="D38" s="16"/>
      <c r="E38" s="24"/>
      <c r="F38" s="24"/>
      <c r="G38" s="16"/>
      <c r="H38" s="16"/>
      <c r="I38" s="16"/>
      <c r="J38" s="16"/>
      <c r="K38" s="16"/>
      <c r="L38" s="24"/>
      <c r="M38" s="24"/>
      <c r="N38" s="16"/>
      <c r="O38" s="16"/>
      <c r="P38" s="16"/>
      <c r="Q38" s="16"/>
      <c r="R38" s="16"/>
      <c r="S38" s="24"/>
      <c r="T38" s="24"/>
      <c r="U38" s="24"/>
      <c r="V38" s="16"/>
      <c r="W38" s="16"/>
      <c r="X38" s="16"/>
      <c r="Y38" s="16"/>
      <c r="Z38" s="24"/>
      <c r="AA38" s="24"/>
      <c r="AB38" s="16"/>
      <c r="AC38" s="16"/>
      <c r="AD38" s="16">
        <f>SUM(B38:AC38)</f>
        <v>0</v>
      </c>
    </row>
    <row r="39" spans="1:30" ht="12.95" customHeight="1" x14ac:dyDescent="0.25">
      <c r="A39" s="17" t="s">
        <v>89</v>
      </c>
      <c r="B39" s="7"/>
      <c r="C39" s="7"/>
      <c r="D39" s="7"/>
      <c r="E39" s="25"/>
      <c r="F39" s="25"/>
      <c r="G39" s="7"/>
      <c r="H39" s="7"/>
      <c r="I39" s="7"/>
      <c r="J39" s="7"/>
      <c r="K39" s="7"/>
      <c r="L39" s="25"/>
      <c r="M39" s="25"/>
      <c r="N39" s="7"/>
      <c r="O39" s="7"/>
      <c r="P39" s="7"/>
      <c r="Q39" s="7"/>
      <c r="R39" s="7"/>
      <c r="S39" s="25"/>
      <c r="T39" s="25"/>
      <c r="U39" s="25"/>
      <c r="V39" s="7"/>
      <c r="W39" s="7"/>
      <c r="X39" s="7"/>
      <c r="Y39" s="7"/>
      <c r="Z39" s="25"/>
      <c r="AA39" s="25"/>
      <c r="AB39" s="7"/>
      <c r="AC39" s="7"/>
      <c r="AD39" s="7">
        <f>SUM(B39:AC39)</f>
        <v>0</v>
      </c>
    </row>
    <row r="40" spans="1:30" ht="12.95" customHeight="1" x14ac:dyDescent="0.25">
      <c r="A40" s="17" t="s">
        <v>90</v>
      </c>
      <c r="B40" s="7"/>
      <c r="C40" s="7"/>
      <c r="D40" s="7"/>
      <c r="E40" s="25"/>
      <c r="F40" s="25"/>
      <c r="G40" s="7"/>
      <c r="H40" s="7"/>
      <c r="I40" s="7"/>
      <c r="J40" s="7"/>
      <c r="K40" s="7"/>
      <c r="L40" s="25"/>
      <c r="M40" s="25"/>
      <c r="N40" s="7"/>
      <c r="O40" s="7"/>
      <c r="P40" s="7"/>
      <c r="Q40" s="7"/>
      <c r="R40" s="7"/>
      <c r="S40" s="25"/>
      <c r="T40" s="25"/>
      <c r="U40" s="25"/>
      <c r="V40" s="7"/>
      <c r="W40" s="7"/>
      <c r="X40" s="7"/>
      <c r="Y40" s="7"/>
      <c r="Z40" s="25"/>
      <c r="AA40" s="25"/>
      <c r="AB40" s="7"/>
      <c r="AC40" s="7"/>
      <c r="AD40" s="7">
        <f>SUM(B40:AC40)</f>
        <v>0</v>
      </c>
    </row>
    <row r="41" spans="1:30" ht="12.95" customHeight="1" x14ac:dyDescent="0.25">
      <c r="A41" s="6" t="s">
        <v>12</v>
      </c>
      <c r="B41" s="5">
        <f>IF(B38+B39+B40=0, 0, B38+B39+B40 )</f>
        <v>0</v>
      </c>
      <c r="C41" s="5">
        <f t="shared" ref="C41:AC41" si="4">IF(C38+C39+C40=0, 0, C38+C39+C40 )</f>
        <v>0</v>
      </c>
      <c r="D41" s="5">
        <f t="shared" si="4"/>
        <v>0</v>
      </c>
      <c r="E41" s="151">
        <f t="shared" si="4"/>
        <v>0</v>
      </c>
      <c r="F41" s="151">
        <f t="shared" si="4"/>
        <v>0</v>
      </c>
      <c r="G41" s="5">
        <f t="shared" si="4"/>
        <v>0</v>
      </c>
      <c r="H41" s="5">
        <f t="shared" si="4"/>
        <v>0</v>
      </c>
      <c r="I41" s="5">
        <f t="shared" si="4"/>
        <v>0</v>
      </c>
      <c r="J41" s="5">
        <f t="shared" si="4"/>
        <v>0</v>
      </c>
      <c r="K41" s="5">
        <f t="shared" si="4"/>
        <v>0</v>
      </c>
      <c r="L41" s="151">
        <f t="shared" si="4"/>
        <v>0</v>
      </c>
      <c r="M41" s="151">
        <f t="shared" si="4"/>
        <v>0</v>
      </c>
      <c r="N41" s="5">
        <f t="shared" si="4"/>
        <v>0</v>
      </c>
      <c r="O41" s="5">
        <f t="shared" si="4"/>
        <v>0</v>
      </c>
      <c r="P41" s="5">
        <f t="shared" si="4"/>
        <v>0</v>
      </c>
      <c r="Q41" s="5">
        <f t="shared" si="4"/>
        <v>0</v>
      </c>
      <c r="R41" s="5">
        <f t="shared" si="4"/>
        <v>0</v>
      </c>
      <c r="S41" s="151">
        <f t="shared" si="4"/>
        <v>0</v>
      </c>
      <c r="T41" s="151">
        <f t="shared" si="4"/>
        <v>0</v>
      </c>
      <c r="U41" s="151">
        <f t="shared" si="4"/>
        <v>0</v>
      </c>
      <c r="V41" s="5">
        <f t="shared" si="4"/>
        <v>0</v>
      </c>
      <c r="W41" s="5">
        <f t="shared" si="4"/>
        <v>0</v>
      </c>
      <c r="X41" s="5">
        <f t="shared" si="4"/>
        <v>0</v>
      </c>
      <c r="Y41" s="5">
        <f t="shared" si="4"/>
        <v>0</v>
      </c>
      <c r="Z41" s="151">
        <f t="shared" si="4"/>
        <v>0</v>
      </c>
      <c r="AA41" s="151">
        <f t="shared" si="4"/>
        <v>0</v>
      </c>
      <c r="AB41" s="5">
        <f t="shared" si="4"/>
        <v>0</v>
      </c>
      <c r="AC41" s="5">
        <f t="shared" si="4"/>
        <v>0</v>
      </c>
      <c r="AD41" s="5">
        <f>SUM(B41:AC41)</f>
        <v>0</v>
      </c>
    </row>
    <row r="43" spans="1:30" x14ac:dyDescent="0.25">
      <c r="A43" s="156" t="s">
        <v>13</v>
      </c>
      <c r="B43" s="5">
        <f>IF(B41&gt;0,"Absence",B24+B30+B36)</f>
        <v>0</v>
      </c>
      <c r="C43" s="5">
        <f t="shared" ref="C43:AC43" si="5">IF(C41&gt;0,"Absence",C24+C30+C36)</f>
        <v>0</v>
      </c>
      <c r="D43" s="5">
        <f t="shared" si="5"/>
        <v>0</v>
      </c>
      <c r="E43" s="151">
        <f t="shared" si="5"/>
        <v>0</v>
      </c>
      <c r="F43" s="151">
        <f t="shared" si="5"/>
        <v>0</v>
      </c>
      <c r="G43" s="5">
        <f t="shared" si="5"/>
        <v>0</v>
      </c>
      <c r="H43" s="5">
        <f t="shared" si="5"/>
        <v>0</v>
      </c>
      <c r="I43" s="5">
        <f t="shared" si="5"/>
        <v>0</v>
      </c>
      <c r="J43" s="5">
        <f t="shared" si="5"/>
        <v>0</v>
      </c>
      <c r="K43" s="5">
        <f t="shared" si="5"/>
        <v>0</v>
      </c>
      <c r="L43" s="151">
        <f t="shared" si="5"/>
        <v>0</v>
      </c>
      <c r="M43" s="151">
        <f t="shared" si="5"/>
        <v>0</v>
      </c>
      <c r="N43" s="5">
        <f t="shared" si="5"/>
        <v>0</v>
      </c>
      <c r="O43" s="5">
        <f t="shared" si="5"/>
        <v>0</v>
      </c>
      <c r="P43" s="5">
        <f t="shared" si="5"/>
        <v>0</v>
      </c>
      <c r="Q43" s="5">
        <f t="shared" si="5"/>
        <v>0</v>
      </c>
      <c r="R43" s="5">
        <f t="shared" si="5"/>
        <v>0</v>
      </c>
      <c r="S43" s="151">
        <f t="shared" si="5"/>
        <v>0</v>
      </c>
      <c r="T43" s="151">
        <f t="shared" si="5"/>
        <v>0</v>
      </c>
      <c r="U43" s="151">
        <f t="shared" si="5"/>
        <v>0</v>
      </c>
      <c r="V43" s="5">
        <f t="shared" si="5"/>
        <v>0</v>
      </c>
      <c r="W43" s="5">
        <f t="shared" si="5"/>
        <v>0</v>
      </c>
      <c r="X43" s="5">
        <f t="shared" si="5"/>
        <v>0</v>
      </c>
      <c r="Y43" s="5">
        <f t="shared" si="5"/>
        <v>0</v>
      </c>
      <c r="Z43" s="151">
        <f t="shared" si="5"/>
        <v>0</v>
      </c>
      <c r="AA43" s="151">
        <f t="shared" si="5"/>
        <v>0</v>
      </c>
      <c r="AB43" s="5">
        <f t="shared" si="5"/>
        <v>0</v>
      </c>
      <c r="AC43" s="5">
        <f t="shared" si="5"/>
        <v>0</v>
      </c>
      <c r="AD43" s="5">
        <f>SUM(B43:AC43)</f>
        <v>0</v>
      </c>
    </row>
    <row r="44" spans="1:30" x14ac:dyDescent="0.25">
      <c r="A44" s="3"/>
      <c r="AD44" s="4"/>
    </row>
    <row r="45" spans="1:30" x14ac:dyDescent="0.25">
      <c r="A45" s="6" t="s">
        <v>14</v>
      </c>
      <c r="B45" s="5">
        <f>IF(B41=0, B43,B41)</f>
        <v>0</v>
      </c>
      <c r="C45" s="5">
        <f t="shared" ref="C45:AC45" si="6">IF(C41=0, C43,C41)</f>
        <v>0</v>
      </c>
      <c r="D45" s="5">
        <f>IF(D41=0, D43,D41)</f>
        <v>0</v>
      </c>
      <c r="E45" s="151">
        <f t="shared" si="6"/>
        <v>0</v>
      </c>
      <c r="F45" s="151">
        <f t="shared" si="6"/>
        <v>0</v>
      </c>
      <c r="G45" s="5">
        <f t="shared" si="6"/>
        <v>0</v>
      </c>
      <c r="H45" s="5">
        <f t="shared" si="6"/>
        <v>0</v>
      </c>
      <c r="I45" s="5">
        <f t="shared" si="6"/>
        <v>0</v>
      </c>
      <c r="J45" s="5">
        <f t="shared" si="6"/>
        <v>0</v>
      </c>
      <c r="K45" s="5">
        <f t="shared" si="6"/>
        <v>0</v>
      </c>
      <c r="L45" s="151">
        <f t="shared" si="6"/>
        <v>0</v>
      </c>
      <c r="M45" s="151">
        <f t="shared" si="6"/>
        <v>0</v>
      </c>
      <c r="N45" s="5">
        <f t="shared" si="6"/>
        <v>0</v>
      </c>
      <c r="O45" s="5">
        <f t="shared" si="6"/>
        <v>0</v>
      </c>
      <c r="P45" s="5">
        <f t="shared" si="6"/>
        <v>0</v>
      </c>
      <c r="Q45" s="5">
        <f t="shared" si="6"/>
        <v>0</v>
      </c>
      <c r="R45" s="5">
        <f t="shared" si="6"/>
        <v>0</v>
      </c>
      <c r="S45" s="151">
        <f t="shared" si="6"/>
        <v>0</v>
      </c>
      <c r="T45" s="151">
        <f t="shared" si="6"/>
        <v>0</v>
      </c>
      <c r="U45" s="151">
        <f t="shared" si="6"/>
        <v>0</v>
      </c>
      <c r="V45" s="5">
        <f t="shared" si="6"/>
        <v>0</v>
      </c>
      <c r="W45" s="5">
        <f t="shared" si="6"/>
        <v>0</v>
      </c>
      <c r="X45" s="5">
        <f t="shared" si="6"/>
        <v>0</v>
      </c>
      <c r="Y45" s="5">
        <f t="shared" si="6"/>
        <v>0</v>
      </c>
      <c r="Z45" s="151">
        <f t="shared" si="6"/>
        <v>0</v>
      </c>
      <c r="AA45" s="151">
        <f t="shared" si="6"/>
        <v>0</v>
      </c>
      <c r="AB45" s="5">
        <f t="shared" si="6"/>
        <v>0</v>
      </c>
      <c r="AC45" s="5">
        <f t="shared" si="6"/>
        <v>0</v>
      </c>
      <c r="AD45" s="5">
        <f>SUM(B45:AC45)</f>
        <v>0</v>
      </c>
    </row>
    <row r="46" spans="1:30" x14ac:dyDescent="0.25">
      <c r="A46" s="3"/>
    </row>
    <row r="48" spans="1:30" x14ac:dyDescent="0.25">
      <c r="A48" s="215" t="s">
        <v>111</v>
      </c>
      <c r="B48" s="216"/>
      <c r="C48" s="216"/>
      <c r="D48" s="216"/>
      <c r="E48" s="216"/>
      <c r="F48" s="216"/>
      <c r="G48" s="216"/>
      <c r="H48" s="216"/>
      <c r="I48" s="216"/>
      <c r="J48" s="216"/>
      <c r="K48" s="216"/>
      <c r="L48" s="216"/>
      <c r="M48" s="216"/>
      <c r="N48" s="216"/>
      <c r="O48" s="217"/>
    </row>
    <row r="49" spans="1:29"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row>
    <row r="50" spans="1:29"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row>
    <row r="51" spans="1:29"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row>
    <row r="52" spans="1:29"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row>
    <row r="53" spans="1:29"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row>
    <row r="54" spans="1:29"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row>
    <row r="55" spans="1:29"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row>
    <row r="56" spans="1:29"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row>
    <row r="57" spans="1:29"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row>
    <row r="58" spans="1:29"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row>
    <row r="59" spans="1:29"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row>
    <row r="60" spans="1:29"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row>
    <row r="61" spans="1:29"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row>
  </sheetData>
  <mergeCells count="28">
    <mergeCell ref="X2:Z3"/>
    <mergeCell ref="AC2:AF3"/>
    <mergeCell ref="AA2:AB3"/>
    <mergeCell ref="A49:AC53"/>
    <mergeCell ref="V2:W3"/>
    <mergeCell ref="A6:C7"/>
    <mergeCell ref="D6:I7"/>
    <mergeCell ref="J6:O7"/>
    <mergeCell ref="P6:T7"/>
    <mergeCell ref="U6:Z7"/>
    <mergeCell ref="AA6:AC7"/>
    <mergeCell ref="A9:C10"/>
    <mergeCell ref="D9:O10"/>
    <mergeCell ref="P9:Z10"/>
    <mergeCell ref="AA9:AC10"/>
    <mergeCell ref="A48:O48"/>
    <mergeCell ref="A60:A61"/>
    <mergeCell ref="B60:I61"/>
    <mergeCell ref="P60:V61"/>
    <mergeCell ref="W60:AC61"/>
    <mergeCell ref="A54:A57"/>
    <mergeCell ref="B54:I57"/>
    <mergeCell ref="P54:V57"/>
    <mergeCell ref="W54:AC57"/>
    <mergeCell ref="A58:A59"/>
    <mergeCell ref="B58:I59"/>
    <mergeCell ref="P58:V59"/>
    <mergeCell ref="W58:AC59"/>
  </mergeCells>
  <conditionalFormatting sqref="A43:AC43">
    <cfRule type="containsText" dxfId="75" priority="2" operator="containsText" text="Absence">
      <formula>NOT(ISERROR(SEARCH("Absence",A43)))</formula>
    </cfRule>
  </conditionalFormatting>
  <conditionalFormatting sqref="A24:XFD24 A30:XFD30">
    <cfRule type="containsText" dxfId="74" priority="1" operator="containsText" text="Fehler">
      <formula>NOT(ISERROR(SEARCH("Fehler",A24)))</formula>
    </cfRule>
  </conditionalFormatting>
  <conditionalFormatting sqref="AH20">
    <cfRule type="containsText" dxfId="73" priority="3" operator="containsText" text="Fehler">
      <formula>NOT(ISERROR(SEARCH("Fehler",AH20)))</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140625" customWidth="1"/>
    <col min="2" max="31" width="4.7109375" customWidth="1"/>
    <col min="32" max="32" width="4.85546875" bestFit="1" customWidth="1"/>
    <col min="33" max="33" width="7.140625" customWidth="1"/>
    <col min="34" max="34" width="2.85546875" customWidth="1"/>
  </cols>
  <sheetData>
    <row r="1" spans="1:33" ht="12" customHeight="1" x14ac:dyDescent="0.25"/>
    <row r="2" spans="1:33" ht="12" customHeight="1" x14ac:dyDescent="0.25">
      <c r="V2" s="203" t="s">
        <v>15</v>
      </c>
      <c r="W2" s="204"/>
      <c r="X2" s="199" t="s">
        <v>32</v>
      </c>
      <c r="Y2" s="199"/>
      <c r="Z2" s="200"/>
      <c r="AA2" s="203" t="s">
        <v>23</v>
      </c>
      <c r="AB2" s="204"/>
      <c r="AC2" s="199">
        <v>2025</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9" t="str">
        <f>Kerndaten!D10</f>
        <v>xxx</v>
      </c>
      <c r="Q6" s="219"/>
      <c r="R6" s="219"/>
      <c r="S6" s="219"/>
      <c r="T6" s="219"/>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9"/>
      <c r="Q7" s="219"/>
      <c r="R7" s="219"/>
      <c r="S7" s="219"/>
      <c r="T7" s="219"/>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20">
        <f>Kerndaten!D35</f>
        <v>71.666666666666671</v>
      </c>
      <c r="AB9" s="219"/>
      <c r="AC9" s="219"/>
      <c r="AD9" s="219"/>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9"/>
      <c r="AB10" s="219"/>
      <c r="AC10" s="219"/>
      <c r="AD10" s="219"/>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22">
        <v>1</v>
      </c>
      <c r="C14" s="109">
        <v>2</v>
      </c>
      <c r="D14" s="22">
        <v>3</v>
      </c>
      <c r="E14" s="22">
        <v>4</v>
      </c>
      <c r="F14" s="109">
        <v>5</v>
      </c>
      <c r="G14" s="109">
        <v>6</v>
      </c>
      <c r="H14" s="109">
        <v>7</v>
      </c>
      <c r="I14" s="109">
        <v>8</v>
      </c>
      <c r="J14" s="109">
        <v>9</v>
      </c>
      <c r="K14" s="22">
        <v>10</v>
      </c>
      <c r="L14" s="22">
        <v>11</v>
      </c>
      <c r="M14" s="109">
        <v>12</v>
      </c>
      <c r="N14" s="109">
        <v>13</v>
      </c>
      <c r="O14" s="109">
        <v>14</v>
      </c>
      <c r="P14" s="109">
        <v>15</v>
      </c>
      <c r="Q14" s="109">
        <v>16</v>
      </c>
      <c r="R14" s="22">
        <v>17</v>
      </c>
      <c r="S14" s="22">
        <v>18</v>
      </c>
      <c r="T14" s="109">
        <v>19</v>
      </c>
      <c r="U14" s="109">
        <v>20</v>
      </c>
      <c r="V14" s="109">
        <v>21</v>
      </c>
      <c r="W14" s="109">
        <v>22</v>
      </c>
      <c r="X14" s="109">
        <v>23</v>
      </c>
      <c r="Y14" s="22">
        <v>24</v>
      </c>
      <c r="Z14" s="22">
        <v>25</v>
      </c>
      <c r="AA14" s="109">
        <v>26</v>
      </c>
      <c r="AB14" s="109">
        <v>27</v>
      </c>
      <c r="AC14" s="109">
        <v>28</v>
      </c>
      <c r="AD14" s="22">
        <v>29</v>
      </c>
      <c r="AE14" s="109">
        <v>30</v>
      </c>
      <c r="AF14" s="22">
        <v>31</v>
      </c>
      <c r="AG14" s="6" t="s">
        <v>2</v>
      </c>
    </row>
    <row r="15" spans="1:33" ht="12.95" customHeight="1" x14ac:dyDescent="0.25">
      <c r="A15" s="5" t="s">
        <v>3</v>
      </c>
      <c r="B15" s="22" t="s">
        <v>7</v>
      </c>
      <c r="C15" s="109" t="s">
        <v>8</v>
      </c>
      <c r="D15" s="22" t="s">
        <v>9</v>
      </c>
      <c r="E15" s="22" t="s">
        <v>4</v>
      </c>
      <c r="F15" s="109" t="s">
        <v>19</v>
      </c>
      <c r="G15" s="109" t="s">
        <v>5</v>
      </c>
      <c r="H15" s="109" t="s">
        <v>6</v>
      </c>
      <c r="I15" s="109" t="s">
        <v>7</v>
      </c>
      <c r="J15" s="109" t="s">
        <v>8</v>
      </c>
      <c r="K15" s="22" t="s">
        <v>9</v>
      </c>
      <c r="L15" s="22" t="s">
        <v>4</v>
      </c>
      <c r="M15" s="109" t="s">
        <v>19</v>
      </c>
      <c r="N15" s="109" t="s">
        <v>5</v>
      </c>
      <c r="O15" s="109" t="s">
        <v>6</v>
      </c>
      <c r="P15" s="109" t="s">
        <v>7</v>
      </c>
      <c r="Q15" s="109" t="s">
        <v>8</v>
      </c>
      <c r="R15" s="22" t="s">
        <v>9</v>
      </c>
      <c r="S15" s="22" t="s">
        <v>4</v>
      </c>
      <c r="T15" s="109" t="s">
        <v>19</v>
      </c>
      <c r="U15" s="109" t="s">
        <v>5</v>
      </c>
      <c r="V15" s="109" t="s">
        <v>6</v>
      </c>
      <c r="W15" s="109" t="s">
        <v>7</v>
      </c>
      <c r="X15" s="109" t="s">
        <v>8</v>
      </c>
      <c r="Y15" s="22" t="s">
        <v>9</v>
      </c>
      <c r="Z15" s="22" t="s">
        <v>4</v>
      </c>
      <c r="AA15" s="109" t="s">
        <v>19</v>
      </c>
      <c r="AB15" s="109" t="s">
        <v>5</v>
      </c>
      <c r="AC15" s="109" t="s">
        <v>6</v>
      </c>
      <c r="AD15" s="22" t="s">
        <v>7</v>
      </c>
      <c r="AE15" s="109" t="s">
        <v>8</v>
      </c>
      <c r="AF15" s="22" t="s">
        <v>9</v>
      </c>
      <c r="AG15" s="5"/>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111"/>
      <c r="D17" s="24"/>
      <c r="E17" s="24"/>
      <c r="F17" s="111"/>
      <c r="G17" s="111"/>
      <c r="H17" s="111"/>
      <c r="I17" s="111"/>
      <c r="J17" s="111"/>
      <c r="K17" s="24"/>
      <c r="L17" s="24"/>
      <c r="M17" s="111"/>
      <c r="N17" s="111"/>
      <c r="O17" s="111"/>
      <c r="P17" s="111"/>
      <c r="Q17" s="111"/>
      <c r="R17" s="24"/>
      <c r="S17" s="24"/>
      <c r="T17" s="111"/>
      <c r="U17" s="111"/>
      <c r="V17" s="111"/>
      <c r="W17" s="111"/>
      <c r="X17" s="111"/>
      <c r="Y17" s="24"/>
      <c r="Z17" s="24"/>
      <c r="AA17" s="111"/>
      <c r="AB17" s="111"/>
      <c r="AC17" s="111"/>
      <c r="AD17" s="24"/>
      <c r="AE17" s="16"/>
      <c r="AF17" s="24"/>
      <c r="AG17" s="5">
        <f>SUM(B17:AF17)</f>
        <v>0</v>
      </c>
    </row>
    <row r="18" spans="1:33" ht="12.95" customHeight="1" x14ac:dyDescent="0.25">
      <c r="A18" s="17" t="str">
        <f>Kerndaten!J14</f>
        <v>WP 4</v>
      </c>
      <c r="B18" s="24"/>
      <c r="C18" s="111"/>
      <c r="D18" s="24"/>
      <c r="E18" s="24"/>
      <c r="F18" s="111"/>
      <c r="G18" s="111"/>
      <c r="H18" s="111"/>
      <c r="I18" s="111"/>
      <c r="J18" s="111"/>
      <c r="K18" s="24"/>
      <c r="L18" s="24"/>
      <c r="M18" s="111"/>
      <c r="N18" s="111"/>
      <c r="O18" s="111"/>
      <c r="P18" s="111"/>
      <c r="Q18" s="111"/>
      <c r="R18" s="24"/>
      <c r="S18" s="24"/>
      <c r="T18" s="111"/>
      <c r="U18" s="111"/>
      <c r="V18" s="111"/>
      <c r="W18" s="111"/>
      <c r="X18" s="111"/>
      <c r="Y18" s="24"/>
      <c r="Z18" s="24"/>
      <c r="AA18" s="111"/>
      <c r="AB18" s="111"/>
      <c r="AC18" s="111"/>
      <c r="AD18" s="24"/>
      <c r="AE18" s="16"/>
      <c r="AF18" s="24"/>
      <c r="AG18" s="5">
        <f t="shared" ref="AG18:AG21" si="0">SUM(B18:AF18)</f>
        <v>0</v>
      </c>
    </row>
    <row r="19" spans="1:33" ht="12.95" customHeight="1" x14ac:dyDescent="0.25">
      <c r="A19" s="17" t="str">
        <f>Kerndaten!J15</f>
        <v>WP 5</v>
      </c>
      <c r="B19" s="24"/>
      <c r="C19" s="111"/>
      <c r="D19" s="24"/>
      <c r="E19" s="24"/>
      <c r="F19" s="111"/>
      <c r="G19" s="111"/>
      <c r="H19" s="111"/>
      <c r="I19" s="111"/>
      <c r="J19" s="111"/>
      <c r="K19" s="24"/>
      <c r="L19" s="24"/>
      <c r="M19" s="111"/>
      <c r="N19" s="111"/>
      <c r="O19" s="111"/>
      <c r="P19" s="111"/>
      <c r="Q19" s="111"/>
      <c r="R19" s="24"/>
      <c r="S19" s="24"/>
      <c r="T19" s="111"/>
      <c r="U19" s="111"/>
      <c r="V19" s="111"/>
      <c r="W19" s="111"/>
      <c r="X19" s="111"/>
      <c r="Y19" s="24"/>
      <c r="Z19" s="24"/>
      <c r="AA19" s="111"/>
      <c r="AB19" s="111"/>
      <c r="AC19" s="111"/>
      <c r="AD19" s="24"/>
      <c r="AE19" s="16"/>
      <c r="AF19" s="24"/>
      <c r="AG19" s="5">
        <f>SUM(C19:AF19)</f>
        <v>0</v>
      </c>
    </row>
    <row r="20" spans="1:33" ht="12.95" customHeight="1" x14ac:dyDescent="0.25">
      <c r="A20" s="17" t="str">
        <f>Kerndaten!J16</f>
        <v>WP 9</v>
      </c>
      <c r="B20" s="24"/>
      <c r="C20" s="111"/>
      <c r="D20" s="24"/>
      <c r="E20" s="24"/>
      <c r="F20" s="111"/>
      <c r="G20" s="111"/>
      <c r="H20" s="111"/>
      <c r="I20" s="111"/>
      <c r="J20" s="111"/>
      <c r="K20" s="24"/>
      <c r="L20" s="24"/>
      <c r="M20" s="111"/>
      <c r="N20" s="111"/>
      <c r="O20" s="111"/>
      <c r="P20" s="111"/>
      <c r="Q20" s="111"/>
      <c r="R20" s="24"/>
      <c r="S20" s="24"/>
      <c r="T20" s="111"/>
      <c r="U20" s="111"/>
      <c r="V20" s="111"/>
      <c r="W20" s="111"/>
      <c r="X20" s="111"/>
      <c r="Y20" s="24"/>
      <c r="Z20" s="24"/>
      <c r="AA20" s="111"/>
      <c r="AB20" s="111"/>
      <c r="AC20" s="111"/>
      <c r="AD20" s="24"/>
      <c r="AE20" s="16"/>
      <c r="AF20" s="24"/>
      <c r="AG20" s="5">
        <f t="shared" si="0"/>
        <v>0</v>
      </c>
    </row>
    <row r="21" spans="1:33" ht="12.95" customHeight="1" x14ac:dyDescent="0.25">
      <c r="A21" s="17" t="str">
        <f>Kerndaten!J17</f>
        <v>WP 10</v>
      </c>
      <c r="B21" s="24"/>
      <c r="C21" s="111"/>
      <c r="D21" s="24"/>
      <c r="E21" s="24"/>
      <c r="F21" s="111"/>
      <c r="G21" s="111"/>
      <c r="H21" s="111"/>
      <c r="I21" s="111"/>
      <c r="J21" s="111"/>
      <c r="K21" s="24"/>
      <c r="L21" s="24"/>
      <c r="M21" s="111"/>
      <c r="N21" s="111"/>
      <c r="O21" s="111"/>
      <c r="P21" s="111"/>
      <c r="Q21" s="111"/>
      <c r="R21" s="24"/>
      <c r="S21" s="24"/>
      <c r="T21" s="111"/>
      <c r="U21" s="111"/>
      <c r="V21" s="111"/>
      <c r="W21" s="111"/>
      <c r="X21" s="111"/>
      <c r="Y21" s="24"/>
      <c r="Z21" s="24"/>
      <c r="AA21" s="111"/>
      <c r="AB21" s="111"/>
      <c r="AC21" s="111"/>
      <c r="AD21" s="24"/>
      <c r="AE21" s="16"/>
      <c r="AF21" s="24"/>
      <c r="AG21" s="5">
        <f t="shared" si="0"/>
        <v>0</v>
      </c>
    </row>
    <row r="22" spans="1:33" ht="12.95" customHeight="1" x14ac:dyDescent="0.25">
      <c r="A22" s="17" t="str">
        <f>Kerndaten!J18</f>
        <v>WP 11</v>
      </c>
      <c r="B22" s="25"/>
      <c r="C22" s="112"/>
      <c r="D22" s="25"/>
      <c r="E22" s="25"/>
      <c r="F22" s="112"/>
      <c r="G22" s="112"/>
      <c r="H22" s="112"/>
      <c r="I22" s="112"/>
      <c r="J22" s="112"/>
      <c r="K22" s="25"/>
      <c r="L22" s="25"/>
      <c r="M22" s="112"/>
      <c r="N22" s="112"/>
      <c r="O22" s="112"/>
      <c r="P22" s="112"/>
      <c r="Q22" s="112"/>
      <c r="R22" s="25"/>
      <c r="S22" s="25"/>
      <c r="T22" s="112"/>
      <c r="U22" s="112"/>
      <c r="V22" s="112"/>
      <c r="W22" s="112"/>
      <c r="X22" s="112"/>
      <c r="Y22" s="25"/>
      <c r="Z22" s="25"/>
      <c r="AA22" s="112"/>
      <c r="AB22" s="112"/>
      <c r="AC22" s="112"/>
      <c r="AD22" s="25"/>
      <c r="AE22" s="7"/>
      <c r="AF22" s="25"/>
      <c r="AG22" s="5">
        <f>SUM(B22:AF22)</f>
        <v>0</v>
      </c>
    </row>
    <row r="23" spans="1:33" ht="12.95" customHeight="1" x14ac:dyDescent="0.25">
      <c r="A23" s="17" t="str">
        <f>Kerndaten!J19</f>
        <v>WP 12</v>
      </c>
      <c r="B23" s="25"/>
      <c r="C23" s="112"/>
      <c r="D23" s="25"/>
      <c r="E23" s="25"/>
      <c r="F23" s="112"/>
      <c r="G23" s="112"/>
      <c r="H23" s="112"/>
      <c r="I23" s="112"/>
      <c r="J23" s="112"/>
      <c r="K23" s="25"/>
      <c r="L23" s="25"/>
      <c r="M23" s="112"/>
      <c r="N23" s="112"/>
      <c r="O23" s="112"/>
      <c r="P23" s="112"/>
      <c r="Q23" s="112"/>
      <c r="R23" s="25"/>
      <c r="S23" s="25"/>
      <c r="T23" s="112"/>
      <c r="U23" s="112"/>
      <c r="V23" s="112"/>
      <c r="W23" s="112"/>
      <c r="X23" s="112"/>
      <c r="Y23" s="25"/>
      <c r="Z23" s="25"/>
      <c r="AA23" s="112"/>
      <c r="AB23" s="112"/>
      <c r="AC23" s="112"/>
      <c r="AD23" s="25"/>
      <c r="AE23" s="7"/>
      <c r="AF23" s="25"/>
      <c r="AG23" s="5">
        <f>SUM(B23:AF23)</f>
        <v>0</v>
      </c>
    </row>
    <row r="24" spans="1:33" ht="12.95" customHeight="1" x14ac:dyDescent="0.25">
      <c r="A24" s="6" t="s">
        <v>41</v>
      </c>
      <c r="B24" s="154">
        <f t="shared" ref="B24:AA24" si="1">IF(AND(B41&gt;0, SUM(B17:B23)&gt;0),"Fehler",SUM(B17:B23))</f>
        <v>0</v>
      </c>
      <c r="C24" s="162">
        <f>IF(AND(C41&gt;0, SUM(C17:C23)&gt;0),"Fehler",SUM(C17:C23))</f>
        <v>0</v>
      </c>
      <c r="D24" s="154">
        <f t="shared" si="1"/>
        <v>0</v>
      </c>
      <c r="E24" s="154">
        <f t="shared" si="1"/>
        <v>0</v>
      </c>
      <c r="F24" s="162">
        <f t="shared" si="1"/>
        <v>0</v>
      </c>
      <c r="G24" s="162">
        <f t="shared" si="1"/>
        <v>0</v>
      </c>
      <c r="H24" s="162">
        <f t="shared" si="1"/>
        <v>0</v>
      </c>
      <c r="I24" s="162">
        <f t="shared" si="1"/>
        <v>0</v>
      </c>
      <c r="J24" s="162">
        <f t="shared" si="1"/>
        <v>0</v>
      </c>
      <c r="K24" s="154">
        <f t="shared" si="1"/>
        <v>0</v>
      </c>
      <c r="L24" s="154">
        <f t="shared" si="1"/>
        <v>0</v>
      </c>
      <c r="M24" s="162">
        <f t="shared" si="1"/>
        <v>0</v>
      </c>
      <c r="N24" s="162">
        <f t="shared" si="1"/>
        <v>0</v>
      </c>
      <c r="O24" s="162">
        <f t="shared" si="1"/>
        <v>0</v>
      </c>
      <c r="P24" s="162">
        <f t="shared" si="1"/>
        <v>0</v>
      </c>
      <c r="Q24" s="162">
        <f t="shared" si="1"/>
        <v>0</v>
      </c>
      <c r="R24" s="154">
        <f t="shared" si="1"/>
        <v>0</v>
      </c>
      <c r="S24" s="154">
        <f t="shared" si="1"/>
        <v>0</v>
      </c>
      <c r="T24" s="162">
        <f t="shared" si="1"/>
        <v>0</v>
      </c>
      <c r="U24" s="162">
        <f t="shared" si="1"/>
        <v>0</v>
      </c>
      <c r="V24" s="162">
        <f t="shared" si="1"/>
        <v>0</v>
      </c>
      <c r="W24" s="162">
        <f t="shared" si="1"/>
        <v>0</v>
      </c>
      <c r="X24" s="162">
        <f t="shared" si="1"/>
        <v>0</v>
      </c>
      <c r="Y24" s="154">
        <f t="shared" si="1"/>
        <v>0</v>
      </c>
      <c r="Z24" s="154">
        <f t="shared" si="1"/>
        <v>0</v>
      </c>
      <c r="AA24" s="162">
        <f t="shared" si="1"/>
        <v>0</v>
      </c>
      <c r="AB24" s="162">
        <f t="shared" ref="AB24" si="2">SUM(AB17:AB23)</f>
        <v>0</v>
      </c>
      <c r="AC24" s="162">
        <f>IF(AND(AC41&gt;0, SUM(AC17:AC23)&gt;0),"Fehler",SUM(AC17:AC23))</f>
        <v>0</v>
      </c>
      <c r="AD24" s="154">
        <f>IF(AND(AD41&gt;0, SUM(AD17:AD23)&gt;0),"Fehler",SUM(AD17:AD23))</f>
        <v>0</v>
      </c>
      <c r="AE24" s="15">
        <f>IF(AND(AE41&gt;0, SUM(AE17:AE23)&gt;0),"Fehler",SUM(AE17:AE23))</f>
        <v>0</v>
      </c>
      <c r="AF24" s="154">
        <f>IF(AND(AF41&gt;0, SUM(AF17:AF23)&gt;0),"Fehler",SUM(AF17:AF23))</f>
        <v>0</v>
      </c>
      <c r="AG24" s="152">
        <f>B24+C24+D24+E24+F24+G24+H24+J24+I24+K24+L24+M24+N24+O24+P24+Q24+R24+S24+T24+U24+V24+W24+X24+Y24+Z24+AA24+AB24+AC24+AD24+AE24+AF24</f>
        <v>0</v>
      </c>
    </row>
    <row r="25" spans="1:33" ht="12.95" customHeight="1" x14ac:dyDescent="0.25">
      <c r="A25" s="35"/>
      <c r="B25" s="122"/>
      <c r="C25" s="122"/>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24"/>
      <c r="C27" s="111"/>
      <c r="D27" s="24"/>
      <c r="E27" s="24"/>
      <c r="F27" s="111"/>
      <c r="G27" s="111"/>
      <c r="H27" s="111"/>
      <c r="I27" s="111"/>
      <c r="J27" s="111"/>
      <c r="K27" s="24"/>
      <c r="L27" s="24"/>
      <c r="M27" s="111"/>
      <c r="N27" s="111"/>
      <c r="O27" s="111"/>
      <c r="P27" s="111"/>
      <c r="Q27" s="111"/>
      <c r="R27" s="24"/>
      <c r="S27" s="24"/>
      <c r="T27" s="111"/>
      <c r="U27" s="111"/>
      <c r="V27" s="111"/>
      <c r="W27" s="111"/>
      <c r="X27" s="111"/>
      <c r="Y27" s="24"/>
      <c r="Z27" s="24"/>
      <c r="AA27" s="111"/>
      <c r="AB27" s="111"/>
      <c r="AC27" s="111"/>
      <c r="AD27" s="24"/>
      <c r="AE27" s="16"/>
      <c r="AF27" s="24"/>
      <c r="AG27" s="5">
        <f>SUM(B27:AF27)</f>
        <v>0</v>
      </c>
    </row>
    <row r="28" spans="1:33" ht="12.95" customHeight="1" x14ac:dyDescent="0.25">
      <c r="A28" s="5" t="str">
        <f>Kerndaten!H24</f>
        <v>B</v>
      </c>
      <c r="B28" s="24"/>
      <c r="C28" s="111"/>
      <c r="D28" s="24"/>
      <c r="E28" s="24"/>
      <c r="F28" s="111"/>
      <c r="G28" s="111"/>
      <c r="H28" s="111"/>
      <c r="I28" s="111"/>
      <c r="J28" s="111"/>
      <c r="K28" s="24"/>
      <c r="L28" s="24"/>
      <c r="M28" s="111"/>
      <c r="N28" s="111"/>
      <c r="O28" s="111"/>
      <c r="P28" s="111"/>
      <c r="Q28" s="111"/>
      <c r="R28" s="24"/>
      <c r="S28" s="24"/>
      <c r="T28" s="111"/>
      <c r="U28" s="111"/>
      <c r="V28" s="111"/>
      <c r="W28" s="111"/>
      <c r="X28" s="111"/>
      <c r="Y28" s="24"/>
      <c r="Z28" s="24"/>
      <c r="AA28" s="111"/>
      <c r="AB28" s="111"/>
      <c r="AC28" s="111"/>
      <c r="AD28" s="24"/>
      <c r="AE28" s="16"/>
      <c r="AF28" s="24"/>
      <c r="AG28" s="5">
        <f>SUM(B28:AF28)</f>
        <v>0</v>
      </c>
    </row>
    <row r="29" spans="1:33" ht="12.95" customHeight="1" x14ac:dyDescent="0.25">
      <c r="A29" s="5" t="str">
        <f>Kerndaten!H25</f>
        <v>C</v>
      </c>
      <c r="B29" s="25"/>
      <c r="C29" s="112"/>
      <c r="D29" s="25"/>
      <c r="E29" s="25"/>
      <c r="F29" s="112"/>
      <c r="G29" s="112"/>
      <c r="H29" s="112"/>
      <c r="I29" s="112"/>
      <c r="J29" s="112"/>
      <c r="K29" s="25"/>
      <c r="L29" s="25"/>
      <c r="M29" s="112"/>
      <c r="N29" s="112"/>
      <c r="O29" s="112"/>
      <c r="P29" s="112"/>
      <c r="Q29" s="112"/>
      <c r="R29" s="25"/>
      <c r="S29" s="25"/>
      <c r="T29" s="112"/>
      <c r="U29" s="112"/>
      <c r="V29" s="112"/>
      <c r="W29" s="112"/>
      <c r="X29" s="112"/>
      <c r="Y29" s="25"/>
      <c r="Z29" s="25"/>
      <c r="AA29" s="112"/>
      <c r="AB29" s="112"/>
      <c r="AC29" s="112"/>
      <c r="AD29" s="25"/>
      <c r="AE29" s="7"/>
      <c r="AF29" s="25"/>
      <c r="AG29" s="5">
        <f>SUM(B29:AF29)</f>
        <v>0</v>
      </c>
    </row>
    <row r="30" spans="1:33" ht="12.95" customHeight="1" x14ac:dyDescent="0.25">
      <c r="A30" s="6" t="s">
        <v>41</v>
      </c>
      <c r="B30" s="154">
        <f t="shared" ref="B30:AF30" si="3">IF(AND(B41&gt;0, SUM(B27:B29)&gt;0),"Fehler",SUM(B27:B29))</f>
        <v>0</v>
      </c>
      <c r="C30" s="162">
        <f t="shared" si="3"/>
        <v>0</v>
      </c>
      <c r="D30" s="154">
        <f t="shared" si="3"/>
        <v>0</v>
      </c>
      <c r="E30" s="154">
        <f t="shared" si="3"/>
        <v>0</v>
      </c>
      <c r="F30" s="162">
        <f t="shared" si="3"/>
        <v>0</v>
      </c>
      <c r="G30" s="162">
        <f t="shared" si="3"/>
        <v>0</v>
      </c>
      <c r="H30" s="162">
        <f t="shared" si="3"/>
        <v>0</v>
      </c>
      <c r="I30" s="162">
        <f t="shared" si="3"/>
        <v>0</v>
      </c>
      <c r="J30" s="162">
        <f t="shared" si="3"/>
        <v>0</v>
      </c>
      <c r="K30" s="154">
        <f t="shared" si="3"/>
        <v>0</v>
      </c>
      <c r="L30" s="154">
        <f t="shared" si="3"/>
        <v>0</v>
      </c>
      <c r="M30" s="162">
        <f t="shared" si="3"/>
        <v>0</v>
      </c>
      <c r="N30" s="162">
        <f t="shared" si="3"/>
        <v>0</v>
      </c>
      <c r="O30" s="162">
        <f t="shared" si="3"/>
        <v>0</v>
      </c>
      <c r="P30" s="162">
        <f t="shared" si="3"/>
        <v>0</v>
      </c>
      <c r="Q30" s="162">
        <f t="shared" si="3"/>
        <v>0</v>
      </c>
      <c r="R30" s="154">
        <f t="shared" si="3"/>
        <v>0</v>
      </c>
      <c r="S30" s="154">
        <f t="shared" si="3"/>
        <v>0</v>
      </c>
      <c r="T30" s="162">
        <f t="shared" si="3"/>
        <v>0</v>
      </c>
      <c r="U30" s="162">
        <f t="shared" si="3"/>
        <v>0</v>
      </c>
      <c r="V30" s="162">
        <f t="shared" si="3"/>
        <v>0</v>
      </c>
      <c r="W30" s="162">
        <f t="shared" si="3"/>
        <v>0</v>
      </c>
      <c r="X30" s="162">
        <f t="shared" si="3"/>
        <v>0</v>
      </c>
      <c r="Y30" s="154">
        <f t="shared" si="3"/>
        <v>0</v>
      </c>
      <c r="Z30" s="154">
        <f t="shared" si="3"/>
        <v>0</v>
      </c>
      <c r="AA30" s="162">
        <f t="shared" si="3"/>
        <v>0</v>
      </c>
      <c r="AB30" s="162">
        <f t="shared" si="3"/>
        <v>0</v>
      </c>
      <c r="AC30" s="162">
        <f t="shared" si="3"/>
        <v>0</v>
      </c>
      <c r="AD30" s="154">
        <f t="shared" si="3"/>
        <v>0</v>
      </c>
      <c r="AE30" s="15">
        <f t="shared" si="3"/>
        <v>0</v>
      </c>
      <c r="AF30" s="154">
        <f t="shared" si="3"/>
        <v>0</v>
      </c>
      <c r="AG30" s="152">
        <f>B30+C30+D30+E30+F30+G30+H30+I30+J30+K30+L30+M30+N30+O30+Q30+P30+R30+S30+T30+U30+V30+W30+X30+Z30+Y30+AA30+AB30+AC30+AD30+AE30+AF30</f>
        <v>0</v>
      </c>
    </row>
    <row r="31" spans="1:33" ht="12.95" customHeight="1" x14ac:dyDescent="0.25">
      <c r="A31" s="42"/>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43"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24"/>
      <c r="C33" s="111"/>
      <c r="D33" s="24"/>
      <c r="E33" s="24"/>
      <c r="F33" s="111"/>
      <c r="G33" s="111"/>
      <c r="H33" s="111"/>
      <c r="I33" s="111"/>
      <c r="J33" s="111"/>
      <c r="K33" s="24"/>
      <c r="L33" s="24"/>
      <c r="M33" s="111"/>
      <c r="N33" s="111"/>
      <c r="O33" s="111"/>
      <c r="P33" s="111"/>
      <c r="Q33" s="111"/>
      <c r="R33" s="24"/>
      <c r="S33" s="24"/>
      <c r="T33" s="111"/>
      <c r="U33" s="111"/>
      <c r="V33" s="111"/>
      <c r="W33" s="111"/>
      <c r="X33" s="111"/>
      <c r="Y33" s="24"/>
      <c r="Z33" s="24"/>
      <c r="AA33" s="111"/>
      <c r="AB33" s="111"/>
      <c r="AC33" s="111"/>
      <c r="AD33" s="24"/>
      <c r="AE33" s="16"/>
      <c r="AF33" s="24"/>
      <c r="AG33" s="5">
        <f>SUM(B33:AF33)</f>
        <v>0</v>
      </c>
    </row>
    <row r="34" spans="1:33" ht="12.95" customHeight="1" x14ac:dyDescent="0.25">
      <c r="A34" s="17" t="s">
        <v>87</v>
      </c>
      <c r="B34" s="24"/>
      <c r="C34" s="111"/>
      <c r="D34" s="24"/>
      <c r="E34" s="24"/>
      <c r="F34" s="111"/>
      <c r="G34" s="111"/>
      <c r="H34" s="111"/>
      <c r="I34" s="111"/>
      <c r="J34" s="111"/>
      <c r="K34" s="24"/>
      <c r="L34" s="24"/>
      <c r="M34" s="111"/>
      <c r="N34" s="111"/>
      <c r="O34" s="111"/>
      <c r="P34" s="111"/>
      <c r="Q34" s="111"/>
      <c r="R34" s="24"/>
      <c r="S34" s="24"/>
      <c r="T34" s="111"/>
      <c r="U34" s="111"/>
      <c r="V34" s="111"/>
      <c r="W34" s="111"/>
      <c r="X34" s="111"/>
      <c r="Y34" s="24"/>
      <c r="Z34" s="24"/>
      <c r="AA34" s="111"/>
      <c r="AB34" s="111"/>
      <c r="AC34" s="111"/>
      <c r="AD34" s="24"/>
      <c r="AE34" s="16"/>
      <c r="AF34" s="24"/>
      <c r="AG34" s="5">
        <f>SUM(B34:AF34)</f>
        <v>0</v>
      </c>
    </row>
    <row r="35" spans="1:33" ht="12.95" customHeight="1" x14ac:dyDescent="0.25">
      <c r="A35" s="17" t="s">
        <v>17</v>
      </c>
      <c r="B35" s="25"/>
      <c r="C35" s="112"/>
      <c r="D35" s="25"/>
      <c r="E35" s="25"/>
      <c r="F35" s="112"/>
      <c r="G35" s="112"/>
      <c r="H35" s="112"/>
      <c r="I35" s="112"/>
      <c r="J35" s="112"/>
      <c r="K35" s="25"/>
      <c r="L35" s="25"/>
      <c r="M35" s="112"/>
      <c r="N35" s="112"/>
      <c r="O35" s="112"/>
      <c r="P35" s="112"/>
      <c r="Q35" s="112"/>
      <c r="R35" s="25"/>
      <c r="S35" s="25"/>
      <c r="T35" s="112"/>
      <c r="U35" s="112"/>
      <c r="V35" s="112"/>
      <c r="W35" s="112"/>
      <c r="X35" s="112"/>
      <c r="Y35" s="25"/>
      <c r="Z35" s="25"/>
      <c r="AA35" s="112"/>
      <c r="AB35" s="112"/>
      <c r="AC35" s="112"/>
      <c r="AD35" s="25"/>
      <c r="AE35" s="7"/>
      <c r="AF35" s="25"/>
      <c r="AG35" s="5">
        <f>SUM(B35:AF35)</f>
        <v>0</v>
      </c>
    </row>
    <row r="36" spans="1:33" ht="12.95" customHeight="1" x14ac:dyDescent="0.25">
      <c r="A36" s="6" t="s">
        <v>41</v>
      </c>
      <c r="B36" s="154">
        <f t="shared" ref="B36:AF36" si="4">IF(AND(B41&gt;0,SUM(B33:B35)&gt;0),"Fehler",SUM(B33:B35))</f>
        <v>0</v>
      </c>
      <c r="C36" s="162">
        <f t="shared" si="4"/>
        <v>0</v>
      </c>
      <c r="D36" s="154">
        <f t="shared" si="4"/>
        <v>0</v>
      </c>
      <c r="E36" s="154">
        <f t="shared" si="4"/>
        <v>0</v>
      </c>
      <c r="F36" s="162">
        <f t="shared" si="4"/>
        <v>0</v>
      </c>
      <c r="G36" s="162">
        <f t="shared" si="4"/>
        <v>0</v>
      </c>
      <c r="H36" s="162">
        <f t="shared" si="4"/>
        <v>0</v>
      </c>
      <c r="I36" s="162">
        <f t="shared" si="4"/>
        <v>0</v>
      </c>
      <c r="J36" s="162">
        <f t="shared" si="4"/>
        <v>0</v>
      </c>
      <c r="K36" s="154">
        <f t="shared" si="4"/>
        <v>0</v>
      </c>
      <c r="L36" s="154">
        <f t="shared" si="4"/>
        <v>0</v>
      </c>
      <c r="M36" s="162">
        <f t="shared" si="4"/>
        <v>0</v>
      </c>
      <c r="N36" s="162">
        <f t="shared" si="4"/>
        <v>0</v>
      </c>
      <c r="O36" s="162">
        <f t="shared" si="4"/>
        <v>0</v>
      </c>
      <c r="P36" s="162">
        <f t="shared" si="4"/>
        <v>0</v>
      </c>
      <c r="Q36" s="162">
        <f t="shared" si="4"/>
        <v>0</v>
      </c>
      <c r="R36" s="154">
        <f t="shared" si="4"/>
        <v>0</v>
      </c>
      <c r="S36" s="154">
        <f t="shared" si="4"/>
        <v>0</v>
      </c>
      <c r="T36" s="162">
        <f t="shared" si="4"/>
        <v>0</v>
      </c>
      <c r="U36" s="162">
        <f t="shared" si="4"/>
        <v>0</v>
      </c>
      <c r="V36" s="162">
        <f t="shared" si="4"/>
        <v>0</v>
      </c>
      <c r="W36" s="162">
        <f t="shared" si="4"/>
        <v>0</v>
      </c>
      <c r="X36" s="162">
        <f t="shared" si="4"/>
        <v>0</v>
      </c>
      <c r="Y36" s="154">
        <f t="shared" si="4"/>
        <v>0</v>
      </c>
      <c r="Z36" s="154">
        <f t="shared" si="4"/>
        <v>0</v>
      </c>
      <c r="AA36" s="162">
        <f t="shared" si="4"/>
        <v>0</v>
      </c>
      <c r="AB36" s="162">
        <f t="shared" si="4"/>
        <v>0</v>
      </c>
      <c r="AC36" s="162">
        <f t="shared" si="4"/>
        <v>0</v>
      </c>
      <c r="AD36" s="154">
        <f t="shared" si="4"/>
        <v>0</v>
      </c>
      <c r="AE36" s="162">
        <f t="shared" si="4"/>
        <v>0</v>
      </c>
      <c r="AF36" s="154">
        <f t="shared" si="4"/>
        <v>0</v>
      </c>
      <c r="AG36" s="152">
        <f>B36+C36+D36+E36+F36+G36+H36+I36+J36+K36+L36+M36+N36+O36+P36+Q36+R36+S36+T36+U36+V36+W36+X36+Y36+Z36+AA36+AB36+AC36+AD36+AE36+AF36</f>
        <v>0</v>
      </c>
    </row>
    <row r="37" spans="1:33" ht="12.95" customHeight="1" x14ac:dyDescent="0.25">
      <c r="A37" s="43"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25"/>
      <c r="C38" s="112"/>
      <c r="D38" s="25"/>
      <c r="E38" s="25"/>
      <c r="F38" s="112"/>
      <c r="G38" s="112"/>
      <c r="H38" s="112"/>
      <c r="I38" s="112"/>
      <c r="J38" s="112"/>
      <c r="K38" s="25"/>
      <c r="L38" s="25"/>
      <c r="M38" s="112"/>
      <c r="N38" s="112"/>
      <c r="O38" s="112"/>
      <c r="P38" s="112"/>
      <c r="Q38" s="112"/>
      <c r="R38" s="25"/>
      <c r="S38" s="25"/>
      <c r="T38" s="112"/>
      <c r="U38" s="112"/>
      <c r="V38" s="112"/>
      <c r="W38" s="112"/>
      <c r="X38" s="112"/>
      <c r="Y38" s="25"/>
      <c r="Z38" s="25"/>
      <c r="AA38" s="112"/>
      <c r="AB38" s="112"/>
      <c r="AC38" s="112"/>
      <c r="AD38" s="25"/>
      <c r="AE38" s="112"/>
      <c r="AF38" s="25"/>
      <c r="AG38" s="5">
        <f>SUM(B38:AF38)</f>
        <v>0</v>
      </c>
    </row>
    <row r="39" spans="1:33" ht="12.95" customHeight="1" x14ac:dyDescent="0.25">
      <c r="A39" s="17" t="s">
        <v>89</v>
      </c>
      <c r="B39" s="25"/>
      <c r="C39" s="112"/>
      <c r="D39" s="25"/>
      <c r="E39" s="25"/>
      <c r="F39" s="112"/>
      <c r="G39" s="112"/>
      <c r="H39" s="112"/>
      <c r="I39" s="112"/>
      <c r="J39" s="112"/>
      <c r="K39" s="25"/>
      <c r="L39" s="25"/>
      <c r="M39" s="112"/>
      <c r="N39" s="112"/>
      <c r="O39" s="112"/>
      <c r="P39" s="112"/>
      <c r="Q39" s="112"/>
      <c r="R39" s="25"/>
      <c r="S39" s="25"/>
      <c r="T39" s="112"/>
      <c r="U39" s="112"/>
      <c r="V39" s="112"/>
      <c r="W39" s="112"/>
      <c r="X39" s="112"/>
      <c r="Y39" s="25"/>
      <c r="Z39" s="25"/>
      <c r="AA39" s="112"/>
      <c r="AB39" s="112"/>
      <c r="AC39" s="112"/>
      <c r="AD39" s="25"/>
      <c r="AE39" s="112"/>
      <c r="AF39" s="25"/>
      <c r="AG39" s="5">
        <f>SUM(B39:AF39)</f>
        <v>0</v>
      </c>
    </row>
    <row r="40" spans="1:33" ht="12.95" customHeight="1" x14ac:dyDescent="0.25">
      <c r="A40" s="17" t="s">
        <v>90</v>
      </c>
      <c r="B40" s="25"/>
      <c r="C40" s="112"/>
      <c r="D40" s="25"/>
      <c r="E40" s="25"/>
      <c r="F40" s="112"/>
      <c r="G40" s="112"/>
      <c r="H40" s="112"/>
      <c r="I40" s="112"/>
      <c r="J40" s="112"/>
      <c r="K40" s="25"/>
      <c r="L40" s="25"/>
      <c r="M40" s="112"/>
      <c r="N40" s="112"/>
      <c r="O40" s="112"/>
      <c r="P40" s="112"/>
      <c r="Q40" s="112"/>
      <c r="R40" s="25"/>
      <c r="S40" s="25"/>
      <c r="T40" s="112"/>
      <c r="U40" s="112"/>
      <c r="V40" s="112"/>
      <c r="W40" s="112"/>
      <c r="X40" s="112"/>
      <c r="Y40" s="25"/>
      <c r="Z40" s="25"/>
      <c r="AA40" s="112"/>
      <c r="AB40" s="112"/>
      <c r="AC40" s="112"/>
      <c r="AD40" s="25"/>
      <c r="AE40" s="112"/>
      <c r="AF40" s="25"/>
      <c r="AG40" s="5">
        <f>SUM(B40:AF40)</f>
        <v>0</v>
      </c>
    </row>
    <row r="41" spans="1:33" ht="12.95" customHeight="1" x14ac:dyDescent="0.25">
      <c r="A41" s="6" t="s">
        <v>12</v>
      </c>
      <c r="B41" s="151">
        <f t="shared" ref="B41:AF41" si="5">IF(B38+B39+B40=0, 0, B38+B39+B40 )</f>
        <v>0</v>
      </c>
      <c r="C41" s="113">
        <f t="shared" si="5"/>
        <v>0</v>
      </c>
      <c r="D41" s="151">
        <f t="shared" si="5"/>
        <v>0</v>
      </c>
      <c r="E41" s="151">
        <f t="shared" si="5"/>
        <v>0</v>
      </c>
      <c r="F41" s="113">
        <f t="shared" si="5"/>
        <v>0</v>
      </c>
      <c r="G41" s="113">
        <f t="shared" si="5"/>
        <v>0</v>
      </c>
      <c r="H41" s="113">
        <f t="shared" si="5"/>
        <v>0</v>
      </c>
      <c r="I41" s="113">
        <f t="shared" si="5"/>
        <v>0</v>
      </c>
      <c r="J41" s="113">
        <f t="shared" si="5"/>
        <v>0</v>
      </c>
      <c r="K41" s="151">
        <f t="shared" si="5"/>
        <v>0</v>
      </c>
      <c r="L41" s="151">
        <f t="shared" si="5"/>
        <v>0</v>
      </c>
      <c r="M41" s="113">
        <f t="shared" si="5"/>
        <v>0</v>
      </c>
      <c r="N41" s="113">
        <f t="shared" si="5"/>
        <v>0</v>
      </c>
      <c r="O41" s="113">
        <f t="shared" si="5"/>
        <v>0</v>
      </c>
      <c r="P41" s="113">
        <f t="shared" si="5"/>
        <v>0</v>
      </c>
      <c r="Q41" s="113">
        <f t="shared" si="5"/>
        <v>0</v>
      </c>
      <c r="R41" s="151">
        <f t="shared" si="5"/>
        <v>0</v>
      </c>
      <c r="S41" s="151">
        <f t="shared" si="5"/>
        <v>0</v>
      </c>
      <c r="T41" s="113">
        <f t="shared" si="5"/>
        <v>0</v>
      </c>
      <c r="U41" s="113">
        <f t="shared" si="5"/>
        <v>0</v>
      </c>
      <c r="V41" s="113">
        <f t="shared" si="5"/>
        <v>0</v>
      </c>
      <c r="W41" s="113">
        <f t="shared" si="5"/>
        <v>0</v>
      </c>
      <c r="X41" s="113">
        <f t="shared" si="5"/>
        <v>0</v>
      </c>
      <c r="Y41" s="151">
        <f t="shared" si="5"/>
        <v>0</v>
      </c>
      <c r="Z41" s="151">
        <f t="shared" si="5"/>
        <v>0</v>
      </c>
      <c r="AA41" s="113">
        <f t="shared" si="5"/>
        <v>0</v>
      </c>
      <c r="AB41" s="113">
        <f t="shared" si="5"/>
        <v>0</v>
      </c>
      <c r="AC41" s="113">
        <f t="shared" si="5"/>
        <v>0</v>
      </c>
      <c r="AD41" s="151">
        <f t="shared" si="5"/>
        <v>0</v>
      </c>
      <c r="AE41" s="113">
        <f t="shared" si="5"/>
        <v>0</v>
      </c>
      <c r="AF41" s="151">
        <f t="shared" si="5"/>
        <v>0</v>
      </c>
      <c r="AG41" s="152">
        <f>SUM(B41:AF41)</f>
        <v>0</v>
      </c>
    </row>
    <row r="42" spans="1:33" x14ac:dyDescent="0.25">
      <c r="B42" s="51"/>
      <c r="C42" s="51"/>
    </row>
    <row r="43" spans="1:33" x14ac:dyDescent="0.25">
      <c r="A43" s="156" t="s">
        <v>13</v>
      </c>
      <c r="B43" s="151">
        <f t="shared" ref="B43:AF43" si="6">IF(B41&gt;0,"Absence",B24+B30+B36)</f>
        <v>0</v>
      </c>
      <c r="C43" s="113">
        <f t="shared" si="6"/>
        <v>0</v>
      </c>
      <c r="D43" s="151">
        <f t="shared" si="6"/>
        <v>0</v>
      </c>
      <c r="E43" s="151">
        <f t="shared" si="6"/>
        <v>0</v>
      </c>
      <c r="F43" s="113">
        <f t="shared" si="6"/>
        <v>0</v>
      </c>
      <c r="G43" s="113">
        <f t="shared" si="6"/>
        <v>0</v>
      </c>
      <c r="H43" s="113">
        <f t="shared" si="6"/>
        <v>0</v>
      </c>
      <c r="I43" s="113">
        <f t="shared" si="6"/>
        <v>0</v>
      </c>
      <c r="J43" s="113">
        <f t="shared" si="6"/>
        <v>0</v>
      </c>
      <c r="K43" s="151">
        <f t="shared" si="6"/>
        <v>0</v>
      </c>
      <c r="L43" s="151">
        <f t="shared" si="6"/>
        <v>0</v>
      </c>
      <c r="M43" s="113">
        <f t="shared" si="6"/>
        <v>0</v>
      </c>
      <c r="N43" s="113">
        <f t="shared" si="6"/>
        <v>0</v>
      </c>
      <c r="O43" s="113">
        <f t="shared" si="6"/>
        <v>0</v>
      </c>
      <c r="P43" s="113">
        <f t="shared" si="6"/>
        <v>0</v>
      </c>
      <c r="Q43" s="113">
        <f t="shared" si="6"/>
        <v>0</v>
      </c>
      <c r="R43" s="151">
        <f t="shared" si="6"/>
        <v>0</v>
      </c>
      <c r="S43" s="151">
        <f t="shared" si="6"/>
        <v>0</v>
      </c>
      <c r="T43" s="113">
        <f t="shared" si="6"/>
        <v>0</v>
      </c>
      <c r="U43" s="113">
        <f t="shared" si="6"/>
        <v>0</v>
      </c>
      <c r="V43" s="113">
        <f t="shared" si="6"/>
        <v>0</v>
      </c>
      <c r="W43" s="113">
        <f t="shared" si="6"/>
        <v>0</v>
      </c>
      <c r="X43" s="113">
        <f t="shared" si="6"/>
        <v>0</v>
      </c>
      <c r="Y43" s="151">
        <f t="shared" si="6"/>
        <v>0</v>
      </c>
      <c r="Z43" s="151">
        <f t="shared" si="6"/>
        <v>0</v>
      </c>
      <c r="AA43" s="113">
        <f t="shared" si="6"/>
        <v>0</v>
      </c>
      <c r="AB43" s="113">
        <f t="shared" si="6"/>
        <v>0</v>
      </c>
      <c r="AC43" s="113">
        <f t="shared" si="6"/>
        <v>0</v>
      </c>
      <c r="AD43" s="151">
        <f t="shared" si="6"/>
        <v>0</v>
      </c>
      <c r="AE43" s="113">
        <f t="shared" si="6"/>
        <v>0</v>
      </c>
      <c r="AF43" s="151">
        <f t="shared" si="6"/>
        <v>0</v>
      </c>
      <c r="AG43" s="152">
        <f>SUM(B43:AF43)</f>
        <v>0</v>
      </c>
    </row>
    <row r="44" spans="1:33" x14ac:dyDescent="0.25">
      <c r="A44" s="3"/>
      <c r="B44" s="51"/>
      <c r="C44" s="51"/>
      <c r="AG44" s="4"/>
    </row>
    <row r="45" spans="1:33" x14ac:dyDescent="0.25">
      <c r="A45" s="6" t="s">
        <v>14</v>
      </c>
      <c r="B45" s="151">
        <f t="shared" ref="B45:AF45" si="7">IF(B41=0, B43,B41)</f>
        <v>0</v>
      </c>
      <c r="C45" s="113">
        <f t="shared" si="7"/>
        <v>0</v>
      </c>
      <c r="D45" s="151">
        <f>IF(D41=0, D43,D41)</f>
        <v>0</v>
      </c>
      <c r="E45" s="151">
        <f t="shared" si="7"/>
        <v>0</v>
      </c>
      <c r="F45" s="113">
        <f t="shared" si="7"/>
        <v>0</v>
      </c>
      <c r="G45" s="113">
        <f t="shared" si="7"/>
        <v>0</v>
      </c>
      <c r="H45" s="113">
        <f t="shared" si="7"/>
        <v>0</v>
      </c>
      <c r="I45" s="113">
        <f t="shared" si="7"/>
        <v>0</v>
      </c>
      <c r="J45" s="113">
        <f t="shared" si="7"/>
        <v>0</v>
      </c>
      <c r="K45" s="151">
        <f t="shared" si="7"/>
        <v>0</v>
      </c>
      <c r="L45" s="151">
        <f t="shared" si="7"/>
        <v>0</v>
      </c>
      <c r="M45" s="113">
        <f t="shared" si="7"/>
        <v>0</v>
      </c>
      <c r="N45" s="113">
        <f t="shared" si="7"/>
        <v>0</v>
      </c>
      <c r="O45" s="113">
        <f t="shared" si="7"/>
        <v>0</v>
      </c>
      <c r="P45" s="113">
        <f t="shared" si="7"/>
        <v>0</v>
      </c>
      <c r="Q45" s="113">
        <f t="shared" si="7"/>
        <v>0</v>
      </c>
      <c r="R45" s="151">
        <f t="shared" si="7"/>
        <v>0</v>
      </c>
      <c r="S45" s="151">
        <f t="shared" si="7"/>
        <v>0</v>
      </c>
      <c r="T45" s="113">
        <f t="shared" si="7"/>
        <v>0</v>
      </c>
      <c r="U45" s="113">
        <f t="shared" si="7"/>
        <v>0</v>
      </c>
      <c r="V45" s="113">
        <f t="shared" si="7"/>
        <v>0</v>
      </c>
      <c r="W45" s="113">
        <f t="shared" si="7"/>
        <v>0</v>
      </c>
      <c r="X45" s="113">
        <f t="shared" si="7"/>
        <v>0</v>
      </c>
      <c r="Y45" s="151">
        <f t="shared" si="7"/>
        <v>0</v>
      </c>
      <c r="Z45" s="151">
        <f t="shared" si="7"/>
        <v>0</v>
      </c>
      <c r="AA45" s="113">
        <f t="shared" si="7"/>
        <v>0</v>
      </c>
      <c r="AB45" s="113">
        <f t="shared" si="7"/>
        <v>0</v>
      </c>
      <c r="AC45" s="113">
        <f t="shared" si="7"/>
        <v>0</v>
      </c>
      <c r="AD45" s="151">
        <f t="shared" si="7"/>
        <v>0</v>
      </c>
      <c r="AE45" s="113">
        <f t="shared" si="7"/>
        <v>0</v>
      </c>
      <c r="AF45" s="151">
        <f t="shared" si="7"/>
        <v>0</v>
      </c>
      <c r="AG45" s="152">
        <f>SUM(B45:AF45)</f>
        <v>0</v>
      </c>
    </row>
    <row r="46" spans="1:33" x14ac:dyDescent="0.25">
      <c r="A46" s="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15" priority="2" operator="containsText" text="Fehler">
      <formula>NOT(ISERROR(SEARCH("Fehler",A24)))</formula>
    </cfRule>
  </conditionalFormatting>
  <conditionalFormatting sqref="A43:XFD43">
    <cfRule type="containsText" dxfId="14"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zoomScale="130" zoomScaleNormal="130" workbookViewId="0"/>
  </sheetViews>
  <sheetFormatPr baseColWidth="10" defaultColWidth="11.5703125" defaultRowHeight="15" x14ac:dyDescent="0.25"/>
  <cols>
    <col min="1" max="1" width="19.57031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18</v>
      </c>
      <c r="Y2" s="199"/>
      <c r="Z2" s="200"/>
      <c r="AA2" s="203" t="s">
        <v>23</v>
      </c>
      <c r="AB2" s="204"/>
      <c r="AC2" s="199">
        <v>2025</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23">
        <v>1</v>
      </c>
      <c r="C14" s="18">
        <v>2</v>
      </c>
      <c r="D14" s="18">
        <v>3</v>
      </c>
      <c r="E14" s="18">
        <v>4</v>
      </c>
      <c r="F14" s="18">
        <v>5</v>
      </c>
      <c r="G14" s="18">
        <v>6</v>
      </c>
      <c r="H14" s="23">
        <v>7</v>
      </c>
      <c r="I14" s="23">
        <v>8</v>
      </c>
      <c r="J14" s="18">
        <v>9</v>
      </c>
      <c r="K14" s="18">
        <v>10</v>
      </c>
      <c r="L14" s="18">
        <v>11</v>
      </c>
      <c r="M14" s="18">
        <v>12</v>
      </c>
      <c r="N14" s="18">
        <v>13</v>
      </c>
      <c r="O14" s="23">
        <v>14</v>
      </c>
      <c r="P14" s="23">
        <v>15</v>
      </c>
      <c r="Q14" s="18">
        <v>16</v>
      </c>
      <c r="R14" s="18">
        <v>17</v>
      </c>
      <c r="S14" s="18">
        <v>18</v>
      </c>
      <c r="T14" s="23">
        <v>19</v>
      </c>
      <c r="U14" s="18">
        <v>20</v>
      </c>
      <c r="V14" s="23">
        <v>21</v>
      </c>
      <c r="W14" s="23">
        <v>22</v>
      </c>
      <c r="X14" s="18">
        <v>23</v>
      </c>
      <c r="Y14" s="18">
        <v>24</v>
      </c>
      <c r="Z14" s="18">
        <v>25</v>
      </c>
      <c r="AA14" s="18">
        <v>26</v>
      </c>
      <c r="AB14" s="18">
        <v>27</v>
      </c>
      <c r="AC14" s="18">
        <v>28</v>
      </c>
      <c r="AD14" s="23">
        <v>29</v>
      </c>
      <c r="AE14" s="23">
        <v>30</v>
      </c>
      <c r="AF14" s="6" t="s">
        <v>2</v>
      </c>
    </row>
    <row r="15" spans="1:32" ht="12.95" customHeight="1" x14ac:dyDescent="0.25">
      <c r="A15" s="5" t="s">
        <v>3</v>
      </c>
      <c r="B15" s="23" t="s">
        <v>4</v>
      </c>
      <c r="C15" s="18" t="s">
        <v>19</v>
      </c>
      <c r="D15" s="18" t="s">
        <v>5</v>
      </c>
      <c r="E15" s="18" t="s">
        <v>6</v>
      </c>
      <c r="F15" s="18" t="s">
        <v>7</v>
      </c>
      <c r="G15" s="18" t="s">
        <v>8</v>
      </c>
      <c r="H15" s="23" t="s">
        <v>9</v>
      </c>
      <c r="I15" s="23" t="s">
        <v>4</v>
      </c>
      <c r="J15" s="18" t="s">
        <v>19</v>
      </c>
      <c r="K15" s="18" t="s">
        <v>5</v>
      </c>
      <c r="L15" s="18" t="s">
        <v>6</v>
      </c>
      <c r="M15" s="18" t="s">
        <v>7</v>
      </c>
      <c r="N15" s="18" t="s">
        <v>8</v>
      </c>
      <c r="O15" s="23" t="s">
        <v>9</v>
      </c>
      <c r="P15" s="23" t="s">
        <v>4</v>
      </c>
      <c r="Q15" s="18" t="s">
        <v>19</v>
      </c>
      <c r="R15" s="18" t="s">
        <v>5</v>
      </c>
      <c r="S15" s="18" t="s">
        <v>6</v>
      </c>
      <c r="T15" s="23" t="s">
        <v>7</v>
      </c>
      <c r="U15" s="18" t="s">
        <v>8</v>
      </c>
      <c r="V15" s="23" t="s">
        <v>9</v>
      </c>
      <c r="W15" s="23" t="s">
        <v>4</v>
      </c>
      <c r="X15" s="18" t="s">
        <v>19</v>
      </c>
      <c r="Y15" s="18" t="s">
        <v>5</v>
      </c>
      <c r="Z15" s="18" t="s">
        <v>6</v>
      </c>
      <c r="AA15" s="18" t="s">
        <v>7</v>
      </c>
      <c r="AB15" s="18" t="s">
        <v>8</v>
      </c>
      <c r="AC15" s="18" t="s">
        <v>9</v>
      </c>
      <c r="AD15" s="23" t="s">
        <v>4</v>
      </c>
      <c r="AE15" s="23" t="s">
        <v>19</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2" ht="12.95" customHeight="1" x14ac:dyDescent="0.25">
      <c r="A17" s="17" t="str">
        <f>Kerndaten!J13</f>
        <v>WP 3</v>
      </c>
      <c r="B17" s="24"/>
      <c r="C17" s="111"/>
      <c r="D17" s="111"/>
      <c r="E17" s="111"/>
      <c r="F17" s="111"/>
      <c r="G17" s="111"/>
      <c r="H17" s="24"/>
      <c r="I17" s="24"/>
      <c r="J17" s="111"/>
      <c r="K17" s="111"/>
      <c r="L17" s="111"/>
      <c r="M17" s="111"/>
      <c r="N17" s="111"/>
      <c r="O17" s="24"/>
      <c r="P17" s="24"/>
      <c r="Q17" s="111"/>
      <c r="R17" s="111"/>
      <c r="S17" s="111"/>
      <c r="T17" s="24"/>
      <c r="U17" s="111"/>
      <c r="V17" s="24"/>
      <c r="W17" s="24"/>
      <c r="X17" s="111"/>
      <c r="Y17" s="111"/>
      <c r="Z17" s="111"/>
      <c r="AA17" s="111"/>
      <c r="AB17" s="111"/>
      <c r="AC17" s="16"/>
      <c r="AD17" s="24"/>
      <c r="AE17" s="24"/>
      <c r="AF17" s="5">
        <f>SUM(B17:AE17)</f>
        <v>0</v>
      </c>
    </row>
    <row r="18" spans="1:32" ht="12.95" customHeight="1" x14ac:dyDescent="0.25">
      <c r="A18" s="17" t="str">
        <f>Kerndaten!J14</f>
        <v>WP 4</v>
      </c>
      <c r="B18" s="24"/>
      <c r="C18" s="111"/>
      <c r="D18" s="111"/>
      <c r="E18" s="111"/>
      <c r="F18" s="111"/>
      <c r="G18" s="111"/>
      <c r="H18" s="24"/>
      <c r="I18" s="24"/>
      <c r="J18" s="111"/>
      <c r="K18" s="111"/>
      <c r="L18" s="111"/>
      <c r="M18" s="111"/>
      <c r="N18" s="111"/>
      <c r="O18" s="24"/>
      <c r="P18" s="24"/>
      <c r="Q18" s="111"/>
      <c r="R18" s="111"/>
      <c r="S18" s="111"/>
      <c r="T18" s="24"/>
      <c r="U18" s="111"/>
      <c r="V18" s="24"/>
      <c r="W18" s="24"/>
      <c r="X18" s="111"/>
      <c r="Y18" s="111"/>
      <c r="Z18" s="111"/>
      <c r="AA18" s="111"/>
      <c r="AB18" s="111"/>
      <c r="AC18" s="16"/>
      <c r="AD18" s="24"/>
      <c r="AE18" s="24"/>
      <c r="AF18" s="5">
        <f t="shared" ref="AF18:AF21" si="0">SUM(B18:AE18)</f>
        <v>0</v>
      </c>
    </row>
    <row r="19" spans="1:32" ht="12.95" customHeight="1" x14ac:dyDescent="0.25">
      <c r="A19" s="17" t="str">
        <f>Kerndaten!J15</f>
        <v>WP 5</v>
      </c>
      <c r="B19" s="24"/>
      <c r="C19" s="111"/>
      <c r="D19" s="111"/>
      <c r="E19" s="111"/>
      <c r="F19" s="111"/>
      <c r="G19" s="111"/>
      <c r="H19" s="24"/>
      <c r="I19" s="24"/>
      <c r="J19" s="111"/>
      <c r="K19" s="111"/>
      <c r="L19" s="111"/>
      <c r="M19" s="111"/>
      <c r="N19" s="111"/>
      <c r="O19" s="24"/>
      <c r="P19" s="24"/>
      <c r="Q19" s="111"/>
      <c r="R19" s="111"/>
      <c r="S19" s="111"/>
      <c r="T19" s="24"/>
      <c r="U19" s="111"/>
      <c r="V19" s="24"/>
      <c r="W19" s="24"/>
      <c r="X19" s="111"/>
      <c r="Y19" s="111"/>
      <c r="Z19" s="111"/>
      <c r="AA19" s="111"/>
      <c r="AB19" s="111"/>
      <c r="AC19" s="16"/>
      <c r="AD19" s="24"/>
      <c r="AE19" s="24"/>
      <c r="AF19" s="5">
        <f t="shared" si="0"/>
        <v>0</v>
      </c>
    </row>
    <row r="20" spans="1:32" ht="12.95" customHeight="1" x14ac:dyDescent="0.25">
      <c r="A20" s="17" t="str">
        <f>Kerndaten!J16</f>
        <v>WP 9</v>
      </c>
      <c r="B20" s="24"/>
      <c r="C20" s="111"/>
      <c r="D20" s="111"/>
      <c r="E20" s="111"/>
      <c r="F20" s="111"/>
      <c r="G20" s="111"/>
      <c r="H20" s="24"/>
      <c r="I20" s="24"/>
      <c r="J20" s="111"/>
      <c r="K20" s="111"/>
      <c r="L20" s="111"/>
      <c r="M20" s="111"/>
      <c r="N20" s="111"/>
      <c r="O20" s="24"/>
      <c r="P20" s="24"/>
      <c r="Q20" s="111"/>
      <c r="R20" s="111"/>
      <c r="S20" s="111"/>
      <c r="T20" s="24"/>
      <c r="U20" s="111"/>
      <c r="V20" s="24"/>
      <c r="W20" s="24"/>
      <c r="X20" s="111"/>
      <c r="Y20" s="111"/>
      <c r="Z20" s="111"/>
      <c r="AA20" s="111"/>
      <c r="AB20" s="111"/>
      <c r="AC20" s="16"/>
      <c r="AD20" s="24"/>
      <c r="AE20" s="24"/>
      <c r="AF20" s="5">
        <f t="shared" si="0"/>
        <v>0</v>
      </c>
    </row>
    <row r="21" spans="1:32" ht="12.95" customHeight="1" x14ac:dyDescent="0.25">
      <c r="A21" s="17" t="str">
        <f>Kerndaten!J17</f>
        <v>WP 10</v>
      </c>
      <c r="B21" s="24"/>
      <c r="C21" s="111"/>
      <c r="D21" s="111"/>
      <c r="E21" s="111"/>
      <c r="F21" s="111"/>
      <c r="G21" s="111"/>
      <c r="H21" s="24"/>
      <c r="I21" s="24"/>
      <c r="J21" s="111"/>
      <c r="K21" s="111"/>
      <c r="L21" s="111"/>
      <c r="M21" s="111"/>
      <c r="N21" s="111"/>
      <c r="O21" s="24"/>
      <c r="P21" s="24"/>
      <c r="Q21" s="111"/>
      <c r="R21" s="111"/>
      <c r="S21" s="111"/>
      <c r="T21" s="24"/>
      <c r="U21" s="111"/>
      <c r="V21" s="24"/>
      <c r="W21" s="24"/>
      <c r="X21" s="111"/>
      <c r="Y21" s="111"/>
      <c r="Z21" s="111"/>
      <c r="AA21" s="111"/>
      <c r="AB21" s="111"/>
      <c r="AC21" s="16"/>
      <c r="AD21" s="24"/>
      <c r="AE21" s="24"/>
      <c r="AF21" s="5">
        <f t="shared" si="0"/>
        <v>0</v>
      </c>
    </row>
    <row r="22" spans="1:32" ht="12.95" customHeight="1" x14ac:dyDescent="0.25">
      <c r="A22" s="17" t="str">
        <f>Kerndaten!J18</f>
        <v>WP 11</v>
      </c>
      <c r="B22" s="25"/>
      <c r="C22" s="112"/>
      <c r="D22" s="112"/>
      <c r="E22" s="112"/>
      <c r="F22" s="112"/>
      <c r="G22" s="112"/>
      <c r="H22" s="25"/>
      <c r="I22" s="25"/>
      <c r="J22" s="112"/>
      <c r="K22" s="112"/>
      <c r="L22" s="112"/>
      <c r="M22" s="112"/>
      <c r="N22" s="112"/>
      <c r="O22" s="25"/>
      <c r="P22" s="25"/>
      <c r="Q22" s="112"/>
      <c r="R22" s="112"/>
      <c r="S22" s="112"/>
      <c r="T22" s="25"/>
      <c r="U22" s="112"/>
      <c r="V22" s="25"/>
      <c r="W22" s="25"/>
      <c r="X22" s="112"/>
      <c r="Y22" s="112"/>
      <c r="Z22" s="112"/>
      <c r="AA22" s="112"/>
      <c r="AB22" s="112"/>
      <c r="AC22" s="7"/>
      <c r="AD22" s="25"/>
      <c r="AE22" s="25"/>
      <c r="AF22" s="5">
        <f>SUM(B22:AE22)</f>
        <v>0</v>
      </c>
    </row>
    <row r="23" spans="1:32" ht="12.95" customHeight="1" x14ac:dyDescent="0.25">
      <c r="A23" s="17" t="str">
        <f>Kerndaten!J19</f>
        <v>WP 12</v>
      </c>
      <c r="B23" s="25"/>
      <c r="C23" s="112"/>
      <c r="D23" s="112"/>
      <c r="E23" s="112"/>
      <c r="F23" s="112"/>
      <c r="G23" s="112"/>
      <c r="H23" s="25"/>
      <c r="I23" s="25"/>
      <c r="J23" s="112"/>
      <c r="K23" s="112"/>
      <c r="L23" s="112"/>
      <c r="M23" s="112"/>
      <c r="N23" s="112"/>
      <c r="O23" s="25"/>
      <c r="P23" s="25"/>
      <c r="Q23" s="112"/>
      <c r="R23" s="112"/>
      <c r="S23" s="112"/>
      <c r="T23" s="25"/>
      <c r="U23" s="112"/>
      <c r="V23" s="25"/>
      <c r="W23" s="25"/>
      <c r="X23" s="112"/>
      <c r="Y23" s="112"/>
      <c r="Z23" s="112"/>
      <c r="AA23" s="112"/>
      <c r="AB23" s="112"/>
      <c r="AC23" s="7"/>
      <c r="AD23" s="25"/>
      <c r="AE23" s="25"/>
      <c r="AF23" s="5">
        <f>SUM(B23:AE23)</f>
        <v>0</v>
      </c>
    </row>
    <row r="24" spans="1:32" ht="12.95" customHeight="1" x14ac:dyDescent="0.25">
      <c r="A24" s="6" t="s">
        <v>41</v>
      </c>
      <c r="B24" s="154">
        <f t="shared" ref="B24:AA24" si="1">IF(AND(B41&gt;0, SUM(B17:B23)&gt;0),"Fehler",SUM(B17:B23))</f>
        <v>0</v>
      </c>
      <c r="C24" s="15">
        <f>IF(AND(C41&gt;0, SUM(C17:C23)&gt;0),"Fehler",SUM(C17:C23))</f>
        <v>0</v>
      </c>
      <c r="D24" s="162">
        <f t="shared" si="1"/>
        <v>0</v>
      </c>
      <c r="E24" s="162">
        <f t="shared" si="1"/>
        <v>0</v>
      </c>
      <c r="F24" s="162">
        <f t="shared" si="1"/>
        <v>0</v>
      </c>
      <c r="G24" s="162">
        <f t="shared" si="1"/>
        <v>0</v>
      </c>
      <c r="H24" s="154">
        <f t="shared" si="1"/>
        <v>0</v>
      </c>
      <c r="I24" s="154">
        <f t="shared" si="1"/>
        <v>0</v>
      </c>
      <c r="J24" s="162">
        <f t="shared" si="1"/>
        <v>0</v>
      </c>
      <c r="K24" s="162">
        <f t="shared" si="1"/>
        <v>0</v>
      </c>
      <c r="L24" s="162">
        <f t="shared" si="1"/>
        <v>0</v>
      </c>
      <c r="M24" s="162">
        <f t="shared" si="1"/>
        <v>0</v>
      </c>
      <c r="N24" s="162">
        <f t="shared" si="1"/>
        <v>0</v>
      </c>
      <c r="O24" s="154">
        <f t="shared" si="1"/>
        <v>0</v>
      </c>
      <c r="P24" s="154">
        <f t="shared" si="1"/>
        <v>0</v>
      </c>
      <c r="Q24" s="162">
        <f t="shared" si="1"/>
        <v>0</v>
      </c>
      <c r="R24" s="162">
        <f t="shared" si="1"/>
        <v>0</v>
      </c>
      <c r="S24" s="162">
        <f t="shared" si="1"/>
        <v>0</v>
      </c>
      <c r="T24" s="154">
        <f t="shared" si="1"/>
        <v>0</v>
      </c>
      <c r="U24" s="162">
        <f t="shared" si="1"/>
        <v>0</v>
      </c>
      <c r="V24" s="154">
        <f t="shared" si="1"/>
        <v>0</v>
      </c>
      <c r="W24" s="154">
        <f t="shared" si="1"/>
        <v>0</v>
      </c>
      <c r="X24" s="162">
        <f t="shared" si="1"/>
        <v>0</v>
      </c>
      <c r="Y24" s="162">
        <f t="shared" si="1"/>
        <v>0</v>
      </c>
      <c r="Z24" s="162">
        <f t="shared" si="1"/>
        <v>0</v>
      </c>
      <c r="AA24" s="162">
        <f t="shared" si="1"/>
        <v>0</v>
      </c>
      <c r="AB24" s="162">
        <f t="shared" ref="AB24" si="2">SUM(AB17:AB23)</f>
        <v>0</v>
      </c>
      <c r="AC24" s="15">
        <f>IF(AND(AC41&gt;0, SUM(AC17:AC23)&gt;0),"Fehler",SUM(AC17:AC23))</f>
        <v>0</v>
      </c>
      <c r="AD24" s="154">
        <f>IF(AND(AD41&gt;0, SUM(AD17:AD23)&gt;0),"Fehler",SUM(AD17:AD23))</f>
        <v>0</v>
      </c>
      <c r="AE24" s="154">
        <f>IF(AND(AE41&gt;0, SUM(AE17:AE23)&gt;0),"Fehler",SUM(AE17:AE23))</f>
        <v>0</v>
      </c>
      <c r="AF24" s="152">
        <f>B24+C24+D24+E24+F24+G24+H24+J24+I24+K24+L24+M24+N24+O24+P24+Q24+R24+S24+T24+U24+V24+W24+X24+Y24+Z24+AA24+AB24+AC24+AD24+AE24</f>
        <v>0</v>
      </c>
    </row>
    <row r="25" spans="1:32" ht="12.95" customHeight="1" x14ac:dyDescent="0.25">
      <c r="A25" s="35"/>
      <c r="B25" s="36"/>
      <c r="C25" s="36"/>
      <c r="D25" s="122"/>
      <c r="E25" s="122"/>
      <c r="F25" s="122"/>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2" ht="12.95" customHeight="1" x14ac:dyDescent="0.25">
      <c r="A26" s="37" t="s">
        <v>42</v>
      </c>
      <c r="B26" s="14"/>
      <c r="C26" s="14"/>
      <c r="D26" s="14"/>
      <c r="E26" s="14"/>
      <c r="F26" s="14"/>
      <c r="G26" s="14"/>
      <c r="H26" s="14"/>
      <c r="I26" s="14"/>
      <c r="J26" s="14"/>
      <c r="K26" s="14"/>
      <c r="L26" s="14"/>
      <c r="M26" s="14"/>
      <c r="N26" s="14"/>
      <c r="O26" s="14"/>
      <c r="P26" s="14"/>
      <c r="Q26" s="14"/>
      <c r="R26" s="14"/>
      <c r="S26" s="14"/>
      <c r="T26" s="26"/>
      <c r="U26" s="14"/>
      <c r="V26" s="14"/>
      <c r="W26" s="14"/>
      <c r="X26" s="14"/>
      <c r="Y26" s="14"/>
      <c r="Z26" s="14"/>
      <c r="AA26" s="26"/>
      <c r="AB26" s="14"/>
      <c r="AC26" s="14"/>
      <c r="AD26" s="14"/>
      <c r="AE26" s="14"/>
      <c r="AF26" s="13"/>
    </row>
    <row r="27" spans="1:32" ht="12.95" customHeight="1" x14ac:dyDescent="0.25">
      <c r="A27" s="5" t="str">
        <f>Kerndaten!H23</f>
        <v>A</v>
      </c>
      <c r="B27" s="24"/>
      <c r="C27" s="16"/>
      <c r="D27" s="111"/>
      <c r="E27" s="111"/>
      <c r="F27" s="111"/>
      <c r="G27" s="111"/>
      <c r="H27" s="24"/>
      <c r="I27" s="24"/>
      <c r="J27" s="111"/>
      <c r="K27" s="111"/>
      <c r="L27" s="111"/>
      <c r="M27" s="111"/>
      <c r="N27" s="111"/>
      <c r="O27" s="24"/>
      <c r="P27" s="24"/>
      <c r="Q27" s="111"/>
      <c r="R27" s="111"/>
      <c r="S27" s="111"/>
      <c r="T27" s="24"/>
      <c r="U27" s="111"/>
      <c r="V27" s="24"/>
      <c r="W27" s="24"/>
      <c r="X27" s="111"/>
      <c r="Y27" s="111"/>
      <c r="Z27" s="111"/>
      <c r="AA27" s="111"/>
      <c r="AB27" s="16"/>
      <c r="AC27" s="16"/>
      <c r="AD27" s="24"/>
      <c r="AE27" s="24"/>
      <c r="AF27" s="5">
        <f>SUM(B27:AE27)</f>
        <v>0</v>
      </c>
    </row>
    <row r="28" spans="1:32" ht="12.95" customHeight="1" x14ac:dyDescent="0.25">
      <c r="A28" s="5" t="str">
        <f>Kerndaten!H24</f>
        <v>B</v>
      </c>
      <c r="B28" s="25"/>
      <c r="C28" s="7"/>
      <c r="D28" s="112"/>
      <c r="E28" s="112"/>
      <c r="F28" s="112"/>
      <c r="G28" s="112"/>
      <c r="H28" s="25"/>
      <c r="I28" s="25"/>
      <c r="J28" s="112"/>
      <c r="K28" s="112"/>
      <c r="L28" s="112"/>
      <c r="M28" s="112"/>
      <c r="N28" s="112"/>
      <c r="O28" s="25"/>
      <c r="P28" s="25"/>
      <c r="Q28" s="112"/>
      <c r="R28" s="112"/>
      <c r="S28" s="112"/>
      <c r="T28" s="25"/>
      <c r="U28" s="112"/>
      <c r="V28" s="25"/>
      <c r="W28" s="25"/>
      <c r="X28" s="112"/>
      <c r="Y28" s="112"/>
      <c r="Z28" s="112"/>
      <c r="AA28" s="112"/>
      <c r="AB28" s="7"/>
      <c r="AC28" s="7"/>
      <c r="AD28" s="25"/>
      <c r="AE28" s="25"/>
      <c r="AF28" s="5">
        <f>SUM(B28:AE28)</f>
        <v>0</v>
      </c>
    </row>
    <row r="29" spans="1:32" ht="12.95" customHeight="1" x14ac:dyDescent="0.25">
      <c r="A29" s="5" t="str">
        <f>Kerndaten!H25</f>
        <v>C</v>
      </c>
      <c r="B29" s="25"/>
      <c r="C29" s="7"/>
      <c r="D29" s="112"/>
      <c r="E29" s="112"/>
      <c r="F29" s="112"/>
      <c r="G29" s="112"/>
      <c r="H29" s="25"/>
      <c r="I29" s="25"/>
      <c r="J29" s="112"/>
      <c r="K29" s="112"/>
      <c r="L29" s="112"/>
      <c r="M29" s="112"/>
      <c r="N29" s="112"/>
      <c r="O29" s="25"/>
      <c r="P29" s="25"/>
      <c r="Q29" s="112"/>
      <c r="R29" s="112"/>
      <c r="S29" s="112"/>
      <c r="T29" s="25"/>
      <c r="U29" s="112"/>
      <c r="V29" s="25"/>
      <c r="W29" s="25"/>
      <c r="X29" s="112"/>
      <c r="Y29" s="112"/>
      <c r="Z29" s="112"/>
      <c r="AA29" s="112"/>
      <c r="AB29" s="7"/>
      <c r="AC29" s="7"/>
      <c r="AD29" s="25"/>
      <c r="AE29" s="25"/>
      <c r="AF29" s="5">
        <f>SUM(B29:AE29)</f>
        <v>0</v>
      </c>
    </row>
    <row r="30" spans="1:32" ht="12.95" customHeight="1" x14ac:dyDescent="0.25">
      <c r="A30" s="6" t="s">
        <v>41</v>
      </c>
      <c r="B30" s="154">
        <f t="shared" ref="B30:AE30" si="3">IF(AND(B41&gt;0, SUM(B27:B29)&gt;0),"Fehler",SUM(B27:B29))</f>
        <v>0</v>
      </c>
      <c r="C30" s="15">
        <f t="shared" si="3"/>
        <v>0</v>
      </c>
      <c r="D30" s="162">
        <f t="shared" si="3"/>
        <v>0</v>
      </c>
      <c r="E30" s="162">
        <f t="shared" si="3"/>
        <v>0</v>
      </c>
      <c r="F30" s="162">
        <f t="shared" si="3"/>
        <v>0</v>
      </c>
      <c r="G30" s="162">
        <f t="shared" si="3"/>
        <v>0</v>
      </c>
      <c r="H30" s="154">
        <f t="shared" si="3"/>
        <v>0</v>
      </c>
      <c r="I30" s="154">
        <f t="shared" si="3"/>
        <v>0</v>
      </c>
      <c r="J30" s="162">
        <f t="shared" si="3"/>
        <v>0</v>
      </c>
      <c r="K30" s="162">
        <f t="shared" si="3"/>
        <v>0</v>
      </c>
      <c r="L30" s="162">
        <f t="shared" si="3"/>
        <v>0</v>
      </c>
      <c r="M30" s="162">
        <f t="shared" si="3"/>
        <v>0</v>
      </c>
      <c r="N30" s="162">
        <f t="shared" si="3"/>
        <v>0</v>
      </c>
      <c r="O30" s="154">
        <f t="shared" si="3"/>
        <v>0</v>
      </c>
      <c r="P30" s="154">
        <f t="shared" si="3"/>
        <v>0</v>
      </c>
      <c r="Q30" s="162">
        <f t="shared" si="3"/>
        <v>0</v>
      </c>
      <c r="R30" s="162">
        <f t="shared" si="3"/>
        <v>0</v>
      </c>
      <c r="S30" s="162">
        <f t="shared" si="3"/>
        <v>0</v>
      </c>
      <c r="T30" s="154">
        <f t="shared" si="3"/>
        <v>0</v>
      </c>
      <c r="U30" s="162">
        <f t="shared" si="3"/>
        <v>0</v>
      </c>
      <c r="V30" s="154">
        <f t="shared" si="3"/>
        <v>0</v>
      </c>
      <c r="W30" s="154">
        <f t="shared" si="3"/>
        <v>0</v>
      </c>
      <c r="X30" s="162">
        <f t="shared" si="3"/>
        <v>0</v>
      </c>
      <c r="Y30" s="162">
        <f t="shared" si="3"/>
        <v>0</v>
      </c>
      <c r="Z30" s="162">
        <f t="shared" si="3"/>
        <v>0</v>
      </c>
      <c r="AA30" s="162">
        <f t="shared" si="3"/>
        <v>0</v>
      </c>
      <c r="AB30" s="15">
        <f t="shared" si="3"/>
        <v>0</v>
      </c>
      <c r="AC30" s="15">
        <f t="shared" si="3"/>
        <v>0</v>
      </c>
      <c r="AD30" s="154">
        <f t="shared" si="3"/>
        <v>0</v>
      </c>
      <c r="AE30" s="154">
        <f t="shared" si="3"/>
        <v>0</v>
      </c>
      <c r="AF30" s="152">
        <f>B30+C30+D30+E30+F30+G30+H30+I30+J30+K30+L30+M30+N30+O30+Q30+P30+R30+S30+T30+U30+V30+W30+X30+Z30+Y30+AA30+AB30+AC30+AD30+AE30</f>
        <v>0</v>
      </c>
    </row>
    <row r="31" spans="1:32"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2" ht="12.95" customHeight="1" x14ac:dyDescent="0.25">
      <c r="A32" s="39" t="s">
        <v>85</v>
      </c>
      <c r="B32" s="38"/>
      <c r="C32" s="38"/>
      <c r="D32" s="38"/>
      <c r="E32" s="38"/>
      <c r="F32" s="38"/>
      <c r="G32" s="38"/>
      <c r="H32" s="38"/>
      <c r="I32" s="38"/>
      <c r="J32" s="38"/>
      <c r="K32" s="38"/>
      <c r="L32" s="38"/>
      <c r="M32" s="38"/>
      <c r="N32" s="38"/>
      <c r="O32" s="38"/>
      <c r="P32" s="38"/>
      <c r="Q32" s="38"/>
      <c r="R32" s="38"/>
      <c r="S32" s="38"/>
      <c r="T32" s="41"/>
      <c r="U32" s="38"/>
      <c r="V32" s="38"/>
      <c r="W32" s="38"/>
      <c r="X32" s="38"/>
      <c r="Y32" s="38"/>
      <c r="Z32" s="38"/>
      <c r="AA32" s="41"/>
      <c r="AB32" s="38"/>
      <c r="AC32" s="38"/>
      <c r="AD32" s="38"/>
      <c r="AE32" s="38"/>
      <c r="AF32" s="5"/>
    </row>
    <row r="33" spans="1:32" ht="12.95" customHeight="1" x14ac:dyDescent="0.25">
      <c r="A33" s="17" t="s">
        <v>10</v>
      </c>
      <c r="B33" s="24"/>
      <c r="C33" s="16"/>
      <c r="D33" s="111"/>
      <c r="E33" s="111"/>
      <c r="F33" s="111"/>
      <c r="G33" s="111"/>
      <c r="H33" s="24"/>
      <c r="I33" s="24"/>
      <c r="J33" s="111"/>
      <c r="K33" s="111"/>
      <c r="L33" s="111"/>
      <c r="M33" s="111"/>
      <c r="N33" s="111"/>
      <c r="O33" s="24"/>
      <c r="P33" s="24"/>
      <c r="Q33" s="111"/>
      <c r="R33" s="111"/>
      <c r="S33" s="111"/>
      <c r="T33" s="24"/>
      <c r="U33" s="111"/>
      <c r="V33" s="24"/>
      <c r="W33" s="24"/>
      <c r="X33" s="111"/>
      <c r="Y33" s="111"/>
      <c r="Z33" s="111"/>
      <c r="AA33" s="16"/>
      <c r="AB33" s="16"/>
      <c r="AC33" s="16"/>
      <c r="AD33" s="24"/>
      <c r="AE33" s="24"/>
      <c r="AF33" s="5">
        <f>SUM(B33:AE33)</f>
        <v>0</v>
      </c>
    </row>
    <row r="34" spans="1:32" ht="12.95" customHeight="1" x14ac:dyDescent="0.25">
      <c r="A34" s="17" t="s">
        <v>87</v>
      </c>
      <c r="B34" s="25"/>
      <c r="C34" s="7"/>
      <c r="D34" s="112"/>
      <c r="E34" s="112"/>
      <c r="F34" s="112"/>
      <c r="G34" s="112"/>
      <c r="H34" s="25"/>
      <c r="I34" s="25"/>
      <c r="J34" s="112"/>
      <c r="K34" s="112"/>
      <c r="L34" s="112"/>
      <c r="M34" s="112"/>
      <c r="N34" s="112"/>
      <c r="O34" s="25"/>
      <c r="P34" s="25"/>
      <c r="Q34" s="112"/>
      <c r="R34" s="112"/>
      <c r="S34" s="112"/>
      <c r="T34" s="25"/>
      <c r="U34" s="112"/>
      <c r="V34" s="25"/>
      <c r="W34" s="25"/>
      <c r="X34" s="112"/>
      <c r="Y34" s="112"/>
      <c r="Z34" s="112"/>
      <c r="AA34" s="7"/>
      <c r="AB34" s="7"/>
      <c r="AC34" s="7"/>
      <c r="AD34" s="25"/>
      <c r="AE34" s="25"/>
      <c r="AF34" s="5">
        <f>SUM(B34:AE34)</f>
        <v>0</v>
      </c>
    </row>
    <row r="35" spans="1:32" ht="14.25" customHeight="1" x14ac:dyDescent="0.25">
      <c r="A35" s="17" t="s">
        <v>17</v>
      </c>
      <c r="B35" s="25"/>
      <c r="C35" s="7"/>
      <c r="D35" s="112"/>
      <c r="E35" s="112"/>
      <c r="F35" s="112"/>
      <c r="G35" s="112"/>
      <c r="H35" s="25"/>
      <c r="I35" s="25"/>
      <c r="J35" s="112"/>
      <c r="K35" s="112"/>
      <c r="L35" s="112"/>
      <c r="M35" s="112"/>
      <c r="N35" s="112"/>
      <c r="O35" s="25"/>
      <c r="P35" s="25"/>
      <c r="Q35" s="112"/>
      <c r="R35" s="112"/>
      <c r="S35" s="112"/>
      <c r="T35" s="25"/>
      <c r="U35" s="112"/>
      <c r="V35" s="25"/>
      <c r="W35" s="25"/>
      <c r="X35" s="112"/>
      <c r="Y35" s="112"/>
      <c r="Z35" s="112"/>
      <c r="AA35" s="7"/>
      <c r="AB35" s="7"/>
      <c r="AC35" s="7"/>
      <c r="AD35" s="25"/>
      <c r="AE35" s="25"/>
      <c r="AF35" s="5">
        <f>SUM(B35:AE35)</f>
        <v>0</v>
      </c>
    </row>
    <row r="36" spans="1:32" ht="12.95" customHeight="1" x14ac:dyDescent="0.25">
      <c r="A36" s="6" t="s">
        <v>41</v>
      </c>
      <c r="B36" s="154">
        <f t="shared" ref="B36:AE36" si="4">IF(AND(B41&gt;0,SUM(B33:B35)&gt;0),"Fehler",SUM(B33:B35))</f>
        <v>0</v>
      </c>
      <c r="C36" s="15">
        <f t="shared" si="4"/>
        <v>0</v>
      </c>
      <c r="D36" s="162">
        <f t="shared" si="4"/>
        <v>0</v>
      </c>
      <c r="E36" s="162">
        <f t="shared" si="4"/>
        <v>0</v>
      </c>
      <c r="F36" s="162">
        <f t="shared" si="4"/>
        <v>0</v>
      </c>
      <c r="G36" s="162">
        <f t="shared" si="4"/>
        <v>0</v>
      </c>
      <c r="H36" s="154">
        <f t="shared" si="4"/>
        <v>0</v>
      </c>
      <c r="I36" s="154">
        <f t="shared" si="4"/>
        <v>0</v>
      </c>
      <c r="J36" s="162">
        <f t="shared" si="4"/>
        <v>0</v>
      </c>
      <c r="K36" s="162">
        <f t="shared" si="4"/>
        <v>0</v>
      </c>
      <c r="L36" s="162">
        <f t="shared" si="4"/>
        <v>0</v>
      </c>
      <c r="M36" s="162">
        <f t="shared" si="4"/>
        <v>0</v>
      </c>
      <c r="N36" s="162">
        <f t="shared" si="4"/>
        <v>0</v>
      </c>
      <c r="O36" s="154">
        <f t="shared" si="4"/>
        <v>0</v>
      </c>
      <c r="P36" s="154">
        <f t="shared" si="4"/>
        <v>0</v>
      </c>
      <c r="Q36" s="162">
        <f t="shared" si="4"/>
        <v>0</v>
      </c>
      <c r="R36" s="162">
        <f t="shared" si="4"/>
        <v>0</v>
      </c>
      <c r="S36" s="162">
        <f t="shared" si="4"/>
        <v>0</v>
      </c>
      <c r="T36" s="154">
        <f t="shared" si="4"/>
        <v>0</v>
      </c>
      <c r="U36" s="162">
        <f t="shared" si="4"/>
        <v>0</v>
      </c>
      <c r="V36" s="154">
        <f t="shared" si="4"/>
        <v>0</v>
      </c>
      <c r="W36" s="154">
        <f t="shared" si="4"/>
        <v>0</v>
      </c>
      <c r="X36" s="162">
        <f t="shared" si="4"/>
        <v>0</v>
      </c>
      <c r="Y36" s="162">
        <f t="shared" si="4"/>
        <v>0</v>
      </c>
      <c r="Z36" s="162">
        <f t="shared" si="4"/>
        <v>0</v>
      </c>
      <c r="AA36" s="162">
        <f t="shared" si="4"/>
        <v>0</v>
      </c>
      <c r="AB36" s="15">
        <f t="shared" si="4"/>
        <v>0</v>
      </c>
      <c r="AC36" s="15">
        <f t="shared" si="4"/>
        <v>0</v>
      </c>
      <c r="AD36" s="154">
        <f t="shared" si="4"/>
        <v>0</v>
      </c>
      <c r="AE36" s="154">
        <f t="shared" si="4"/>
        <v>0</v>
      </c>
      <c r="AF36" s="152">
        <f>B36+C36+D36+E36+F36+G36+H36+I36+J36+K36+L36+M36+N36+O36+P36+Q36+R36+S36+T36+U36+V36+W36+X36+Y36+Z36+AA36+AB36+AC36+AD36+AE36</f>
        <v>0</v>
      </c>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5"/>
    </row>
    <row r="38" spans="1:32" ht="12.95" customHeight="1" x14ac:dyDescent="0.25">
      <c r="A38" s="17" t="s">
        <v>88</v>
      </c>
      <c r="B38" s="25"/>
      <c r="C38" s="7"/>
      <c r="D38" s="112"/>
      <c r="E38" s="112"/>
      <c r="F38" s="112"/>
      <c r="G38" s="112"/>
      <c r="H38" s="25"/>
      <c r="I38" s="25"/>
      <c r="J38" s="112"/>
      <c r="K38" s="112"/>
      <c r="L38" s="112"/>
      <c r="M38" s="112"/>
      <c r="N38" s="112"/>
      <c r="O38" s="25"/>
      <c r="P38" s="25"/>
      <c r="Q38" s="112"/>
      <c r="R38" s="112"/>
      <c r="S38" s="112"/>
      <c r="T38" s="25"/>
      <c r="U38" s="112"/>
      <c r="V38" s="25"/>
      <c r="W38" s="25"/>
      <c r="X38" s="112"/>
      <c r="Y38" s="112"/>
      <c r="Z38" s="112"/>
      <c r="AA38" s="112"/>
      <c r="AB38" s="7"/>
      <c r="AC38" s="7"/>
      <c r="AD38" s="25"/>
      <c r="AE38" s="25"/>
      <c r="AF38" s="5">
        <f>SUM(B38:AE38)</f>
        <v>0</v>
      </c>
    </row>
    <row r="39" spans="1:32" ht="12.95" customHeight="1" x14ac:dyDescent="0.25">
      <c r="A39" s="17" t="s">
        <v>89</v>
      </c>
      <c r="B39" s="25"/>
      <c r="C39" s="7"/>
      <c r="D39" s="112"/>
      <c r="E39" s="112"/>
      <c r="F39" s="112"/>
      <c r="G39" s="112"/>
      <c r="H39" s="25"/>
      <c r="I39" s="25"/>
      <c r="J39" s="112"/>
      <c r="K39" s="112"/>
      <c r="L39" s="112"/>
      <c r="M39" s="112"/>
      <c r="N39" s="112"/>
      <c r="O39" s="25"/>
      <c r="P39" s="25"/>
      <c r="Q39" s="112"/>
      <c r="R39" s="112"/>
      <c r="S39" s="112"/>
      <c r="T39" s="25"/>
      <c r="U39" s="112"/>
      <c r="V39" s="25"/>
      <c r="W39" s="25"/>
      <c r="X39" s="112"/>
      <c r="Y39" s="112"/>
      <c r="Z39" s="112"/>
      <c r="AA39" s="112"/>
      <c r="AB39" s="7"/>
      <c r="AC39" s="7"/>
      <c r="AD39" s="25"/>
      <c r="AE39" s="25"/>
      <c r="AF39" s="5">
        <f>SUM(B39:AE39)</f>
        <v>0</v>
      </c>
    </row>
    <row r="40" spans="1:32" ht="12.95" customHeight="1" x14ac:dyDescent="0.25">
      <c r="A40" s="17" t="s">
        <v>90</v>
      </c>
      <c r="B40" s="25"/>
      <c r="C40" s="7"/>
      <c r="D40" s="112"/>
      <c r="E40" s="112"/>
      <c r="F40" s="112"/>
      <c r="G40" s="112"/>
      <c r="H40" s="25"/>
      <c r="I40" s="25"/>
      <c r="J40" s="112"/>
      <c r="K40" s="112"/>
      <c r="L40" s="112"/>
      <c r="M40" s="112"/>
      <c r="N40" s="112"/>
      <c r="O40" s="25"/>
      <c r="P40" s="25"/>
      <c r="Q40" s="112"/>
      <c r="R40" s="112"/>
      <c r="S40" s="112"/>
      <c r="T40" s="25"/>
      <c r="U40" s="112"/>
      <c r="V40" s="25"/>
      <c r="W40" s="25"/>
      <c r="X40" s="112"/>
      <c r="Y40" s="112"/>
      <c r="Z40" s="112"/>
      <c r="AA40" s="112"/>
      <c r="AB40" s="7"/>
      <c r="AC40" s="7"/>
      <c r="AD40" s="25"/>
      <c r="AE40" s="25"/>
      <c r="AF40" s="5">
        <f>SUM(B40:AE40)</f>
        <v>0</v>
      </c>
    </row>
    <row r="41" spans="1:32" ht="12.95" customHeight="1" x14ac:dyDescent="0.25">
      <c r="A41" s="6" t="s">
        <v>12</v>
      </c>
      <c r="B41" s="151">
        <f t="shared" ref="B41:AE41" si="5">IF(B38+B39+B40=0, 0, B38+B39+B40 )</f>
        <v>0</v>
      </c>
      <c r="C41" s="5">
        <f t="shared" si="5"/>
        <v>0</v>
      </c>
      <c r="D41" s="113">
        <f t="shared" si="5"/>
        <v>0</v>
      </c>
      <c r="E41" s="113">
        <f t="shared" si="5"/>
        <v>0</v>
      </c>
      <c r="F41" s="113">
        <f t="shared" si="5"/>
        <v>0</v>
      </c>
      <c r="G41" s="113">
        <f t="shared" si="5"/>
        <v>0</v>
      </c>
      <c r="H41" s="151">
        <f t="shared" si="5"/>
        <v>0</v>
      </c>
      <c r="I41" s="151">
        <f t="shared" si="5"/>
        <v>0</v>
      </c>
      <c r="J41" s="113">
        <f t="shared" si="5"/>
        <v>0</v>
      </c>
      <c r="K41" s="113">
        <f t="shared" si="5"/>
        <v>0</v>
      </c>
      <c r="L41" s="113">
        <f t="shared" si="5"/>
        <v>0</v>
      </c>
      <c r="M41" s="113">
        <f t="shared" si="5"/>
        <v>0</v>
      </c>
      <c r="N41" s="113">
        <f t="shared" si="5"/>
        <v>0</v>
      </c>
      <c r="O41" s="151">
        <f t="shared" si="5"/>
        <v>0</v>
      </c>
      <c r="P41" s="151">
        <f t="shared" si="5"/>
        <v>0</v>
      </c>
      <c r="Q41" s="113">
        <f t="shared" si="5"/>
        <v>0</v>
      </c>
      <c r="R41" s="113">
        <f t="shared" si="5"/>
        <v>0</v>
      </c>
      <c r="S41" s="113">
        <f t="shared" si="5"/>
        <v>0</v>
      </c>
      <c r="T41" s="151">
        <f t="shared" si="5"/>
        <v>0</v>
      </c>
      <c r="U41" s="113">
        <f t="shared" si="5"/>
        <v>0</v>
      </c>
      <c r="V41" s="151">
        <f t="shared" si="5"/>
        <v>0</v>
      </c>
      <c r="W41" s="151">
        <f t="shared" si="5"/>
        <v>0</v>
      </c>
      <c r="X41" s="113">
        <f t="shared" si="5"/>
        <v>0</v>
      </c>
      <c r="Y41" s="113">
        <f t="shared" si="5"/>
        <v>0</v>
      </c>
      <c r="Z41" s="113">
        <f t="shared" si="5"/>
        <v>0</v>
      </c>
      <c r="AA41" s="113">
        <f t="shared" si="5"/>
        <v>0</v>
      </c>
      <c r="AB41" s="113">
        <f t="shared" si="5"/>
        <v>0</v>
      </c>
      <c r="AC41" s="5">
        <f t="shared" si="5"/>
        <v>0</v>
      </c>
      <c r="AD41" s="151">
        <f t="shared" si="5"/>
        <v>0</v>
      </c>
      <c r="AE41" s="151">
        <f t="shared" si="5"/>
        <v>0</v>
      </c>
      <c r="AF41" s="152">
        <f>SUM(AF38:AF40)</f>
        <v>0</v>
      </c>
    </row>
    <row r="42" spans="1:32" x14ac:dyDescent="0.25">
      <c r="D42" s="51"/>
      <c r="E42" s="51"/>
      <c r="F42" s="51"/>
      <c r="G42" s="51"/>
    </row>
    <row r="43" spans="1:32" x14ac:dyDescent="0.25">
      <c r="A43" s="156" t="s">
        <v>13</v>
      </c>
      <c r="B43" s="151">
        <f t="shared" ref="B43:AE43" si="6">IF(B41&gt;0,"Absence",B24+B30+B36)</f>
        <v>0</v>
      </c>
      <c r="C43" s="5">
        <f t="shared" si="6"/>
        <v>0</v>
      </c>
      <c r="D43" s="113">
        <f t="shared" si="6"/>
        <v>0</v>
      </c>
      <c r="E43" s="113">
        <f t="shared" si="6"/>
        <v>0</v>
      </c>
      <c r="F43" s="113">
        <f t="shared" si="6"/>
        <v>0</v>
      </c>
      <c r="G43" s="113">
        <f t="shared" si="6"/>
        <v>0</v>
      </c>
      <c r="H43" s="151">
        <f t="shared" si="6"/>
        <v>0</v>
      </c>
      <c r="I43" s="151">
        <f t="shared" si="6"/>
        <v>0</v>
      </c>
      <c r="J43" s="113">
        <f t="shared" si="6"/>
        <v>0</v>
      </c>
      <c r="K43" s="113">
        <f t="shared" si="6"/>
        <v>0</v>
      </c>
      <c r="L43" s="113">
        <f t="shared" si="6"/>
        <v>0</v>
      </c>
      <c r="M43" s="113">
        <f t="shared" si="6"/>
        <v>0</v>
      </c>
      <c r="N43" s="113">
        <f t="shared" si="6"/>
        <v>0</v>
      </c>
      <c r="O43" s="151">
        <f t="shared" si="6"/>
        <v>0</v>
      </c>
      <c r="P43" s="151">
        <f t="shared" si="6"/>
        <v>0</v>
      </c>
      <c r="Q43" s="113">
        <f t="shared" si="6"/>
        <v>0</v>
      </c>
      <c r="R43" s="113">
        <f t="shared" si="6"/>
        <v>0</v>
      </c>
      <c r="S43" s="113">
        <f t="shared" si="6"/>
        <v>0</v>
      </c>
      <c r="T43" s="151">
        <f t="shared" si="6"/>
        <v>0</v>
      </c>
      <c r="U43" s="113">
        <f t="shared" si="6"/>
        <v>0</v>
      </c>
      <c r="V43" s="151">
        <f t="shared" si="6"/>
        <v>0</v>
      </c>
      <c r="W43" s="151">
        <f t="shared" si="6"/>
        <v>0</v>
      </c>
      <c r="X43" s="113">
        <f t="shared" si="6"/>
        <v>0</v>
      </c>
      <c r="Y43" s="113">
        <f t="shared" si="6"/>
        <v>0</v>
      </c>
      <c r="Z43" s="113">
        <f t="shared" si="6"/>
        <v>0</v>
      </c>
      <c r="AA43" s="113">
        <f t="shared" si="6"/>
        <v>0</v>
      </c>
      <c r="AB43" s="113">
        <f t="shared" si="6"/>
        <v>0</v>
      </c>
      <c r="AC43" s="5">
        <f t="shared" si="6"/>
        <v>0</v>
      </c>
      <c r="AD43" s="151">
        <f t="shared" si="6"/>
        <v>0</v>
      </c>
      <c r="AE43" s="151">
        <f t="shared" si="6"/>
        <v>0</v>
      </c>
      <c r="AF43" s="152">
        <f>SUM(B43:AE43)</f>
        <v>0</v>
      </c>
    </row>
    <row r="44" spans="1:32" x14ac:dyDescent="0.25">
      <c r="A44" s="3"/>
      <c r="D44" s="51"/>
      <c r="E44" s="51"/>
      <c r="F44" s="51"/>
      <c r="G44" s="51"/>
      <c r="AF44" s="4"/>
    </row>
    <row r="45" spans="1:32" x14ac:dyDescent="0.25">
      <c r="A45" s="6" t="s">
        <v>14</v>
      </c>
      <c r="B45" s="151">
        <f t="shared" ref="B45:AE45" si="7">IF(B41=0, B43,B41)</f>
        <v>0</v>
      </c>
      <c r="C45" s="5">
        <f t="shared" si="7"/>
        <v>0</v>
      </c>
      <c r="D45" s="113">
        <f>IF(D41=0, D43,D41)</f>
        <v>0</v>
      </c>
      <c r="E45" s="113">
        <f t="shared" si="7"/>
        <v>0</v>
      </c>
      <c r="F45" s="113">
        <f t="shared" si="7"/>
        <v>0</v>
      </c>
      <c r="G45" s="113">
        <f t="shared" si="7"/>
        <v>0</v>
      </c>
      <c r="H45" s="151">
        <f t="shared" si="7"/>
        <v>0</v>
      </c>
      <c r="I45" s="151">
        <f t="shared" si="7"/>
        <v>0</v>
      </c>
      <c r="J45" s="113">
        <f t="shared" si="7"/>
        <v>0</v>
      </c>
      <c r="K45" s="113">
        <f t="shared" si="7"/>
        <v>0</v>
      </c>
      <c r="L45" s="113">
        <f t="shared" si="7"/>
        <v>0</v>
      </c>
      <c r="M45" s="113">
        <f t="shared" si="7"/>
        <v>0</v>
      </c>
      <c r="N45" s="113">
        <f t="shared" si="7"/>
        <v>0</v>
      </c>
      <c r="O45" s="151">
        <f t="shared" si="7"/>
        <v>0</v>
      </c>
      <c r="P45" s="151">
        <f t="shared" si="7"/>
        <v>0</v>
      </c>
      <c r="Q45" s="113">
        <f t="shared" si="7"/>
        <v>0</v>
      </c>
      <c r="R45" s="113">
        <f t="shared" si="7"/>
        <v>0</v>
      </c>
      <c r="S45" s="113">
        <f t="shared" si="7"/>
        <v>0</v>
      </c>
      <c r="T45" s="151">
        <f t="shared" si="7"/>
        <v>0</v>
      </c>
      <c r="U45" s="113">
        <f t="shared" si="7"/>
        <v>0</v>
      </c>
      <c r="V45" s="151">
        <f t="shared" si="7"/>
        <v>0</v>
      </c>
      <c r="W45" s="151">
        <f t="shared" si="7"/>
        <v>0</v>
      </c>
      <c r="X45" s="113">
        <f t="shared" si="7"/>
        <v>0</v>
      </c>
      <c r="Y45" s="113">
        <f t="shared" si="7"/>
        <v>0</v>
      </c>
      <c r="Z45" s="113">
        <f t="shared" si="7"/>
        <v>0</v>
      </c>
      <c r="AA45" s="113">
        <f t="shared" si="7"/>
        <v>0</v>
      </c>
      <c r="AB45" s="113">
        <f t="shared" si="7"/>
        <v>0</v>
      </c>
      <c r="AC45" s="5">
        <f t="shared" si="7"/>
        <v>0</v>
      </c>
      <c r="AD45" s="151">
        <f t="shared" si="7"/>
        <v>0</v>
      </c>
      <c r="AE45" s="151">
        <f t="shared" si="7"/>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13" priority="2" operator="containsText" text="Fehler">
      <formula>NOT(ISERROR(SEARCH("Fehler",A24)))</formula>
    </cfRule>
  </conditionalFormatting>
  <conditionalFormatting sqref="A43:XFD43">
    <cfRule type="containsText" dxfId="12"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28515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33</v>
      </c>
      <c r="Y2" s="199"/>
      <c r="Z2" s="200"/>
      <c r="AA2" s="203" t="s">
        <v>23</v>
      </c>
      <c r="AB2" s="204"/>
      <c r="AC2" s="199">
        <v>2025</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110">
        <v>1</v>
      </c>
      <c r="C14" s="110">
        <v>2</v>
      </c>
      <c r="D14" s="110">
        <v>3</v>
      </c>
      <c r="E14" s="110">
        <v>4</v>
      </c>
      <c r="F14" s="23">
        <v>5</v>
      </c>
      <c r="G14" s="23">
        <v>6</v>
      </c>
      <c r="H14" s="110">
        <v>7</v>
      </c>
      <c r="I14" s="110">
        <v>8</v>
      </c>
      <c r="J14" s="110">
        <v>9</v>
      </c>
      <c r="K14" s="110">
        <v>10</v>
      </c>
      <c r="L14" s="110">
        <v>11</v>
      </c>
      <c r="M14" s="23">
        <v>12</v>
      </c>
      <c r="N14" s="23">
        <v>13</v>
      </c>
      <c r="O14" s="110">
        <v>14</v>
      </c>
      <c r="P14" s="110">
        <v>15</v>
      </c>
      <c r="Q14" s="110">
        <v>16</v>
      </c>
      <c r="R14" s="110">
        <v>17</v>
      </c>
      <c r="S14" s="110">
        <v>18</v>
      </c>
      <c r="T14" s="23">
        <v>19</v>
      </c>
      <c r="U14" s="23">
        <v>20</v>
      </c>
      <c r="V14" s="110">
        <v>21</v>
      </c>
      <c r="W14" s="110">
        <v>22</v>
      </c>
      <c r="X14" s="110">
        <v>23</v>
      </c>
      <c r="Y14" s="110">
        <v>24</v>
      </c>
      <c r="Z14" s="110">
        <v>25</v>
      </c>
      <c r="AA14" s="23">
        <v>26</v>
      </c>
      <c r="AB14" s="23">
        <v>27</v>
      </c>
      <c r="AC14" s="110">
        <v>28</v>
      </c>
      <c r="AD14" s="110">
        <v>29</v>
      </c>
      <c r="AE14" s="110">
        <v>30</v>
      </c>
      <c r="AF14" s="110">
        <v>31</v>
      </c>
      <c r="AG14" s="6" t="s">
        <v>2</v>
      </c>
    </row>
    <row r="15" spans="1:33" ht="12.95" customHeight="1" x14ac:dyDescent="0.25">
      <c r="A15" s="5" t="s">
        <v>3</v>
      </c>
      <c r="B15" s="110" t="s">
        <v>5</v>
      </c>
      <c r="C15" s="110" t="s">
        <v>6</v>
      </c>
      <c r="D15" s="110" t="s">
        <v>7</v>
      </c>
      <c r="E15" s="110" t="s">
        <v>8</v>
      </c>
      <c r="F15" s="23" t="s">
        <v>9</v>
      </c>
      <c r="G15" s="23" t="s">
        <v>4</v>
      </c>
      <c r="H15" s="110" t="s">
        <v>19</v>
      </c>
      <c r="I15" s="110" t="s">
        <v>5</v>
      </c>
      <c r="J15" s="110" t="s">
        <v>6</v>
      </c>
      <c r="K15" s="110" t="s">
        <v>7</v>
      </c>
      <c r="L15" s="110" t="s">
        <v>8</v>
      </c>
      <c r="M15" s="23" t="s">
        <v>9</v>
      </c>
      <c r="N15" s="23" t="s">
        <v>4</v>
      </c>
      <c r="O15" s="110" t="s">
        <v>19</v>
      </c>
      <c r="P15" s="110" t="s">
        <v>5</v>
      </c>
      <c r="Q15" s="110" t="s">
        <v>6</v>
      </c>
      <c r="R15" s="110" t="s">
        <v>7</v>
      </c>
      <c r="S15" s="110" t="s">
        <v>8</v>
      </c>
      <c r="T15" s="23" t="s">
        <v>9</v>
      </c>
      <c r="U15" s="23" t="s">
        <v>4</v>
      </c>
      <c r="V15" s="110" t="s">
        <v>19</v>
      </c>
      <c r="W15" s="110" t="s">
        <v>5</v>
      </c>
      <c r="X15" s="110" t="s">
        <v>6</v>
      </c>
      <c r="Y15" s="110" t="s">
        <v>7</v>
      </c>
      <c r="Z15" s="110" t="s">
        <v>8</v>
      </c>
      <c r="AA15" s="23" t="s">
        <v>9</v>
      </c>
      <c r="AB15" s="23" t="s">
        <v>4</v>
      </c>
      <c r="AC15" s="110" t="s">
        <v>19</v>
      </c>
      <c r="AD15" s="110" t="s">
        <v>5</v>
      </c>
      <c r="AE15" s="110" t="s">
        <v>6</v>
      </c>
      <c r="AF15" s="110" t="s">
        <v>7</v>
      </c>
      <c r="AG15" s="5"/>
    </row>
    <row r="16" spans="1:33" ht="12.95" customHeight="1" x14ac:dyDescent="0.25">
      <c r="A16" s="14"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5"/>
    </row>
    <row r="17" spans="1:33" ht="12.95" customHeight="1" x14ac:dyDescent="0.25">
      <c r="A17" s="17" t="str">
        <f>Kerndaten!J13</f>
        <v>WP 3</v>
      </c>
      <c r="B17" s="111"/>
      <c r="C17" s="111"/>
      <c r="D17" s="111"/>
      <c r="E17" s="111"/>
      <c r="F17" s="24"/>
      <c r="G17" s="24"/>
      <c r="H17" s="111"/>
      <c r="I17" s="111"/>
      <c r="J17" s="111"/>
      <c r="K17" s="111"/>
      <c r="L17" s="111"/>
      <c r="M17" s="24"/>
      <c r="N17" s="24"/>
      <c r="O17" s="111"/>
      <c r="P17" s="111"/>
      <c r="Q17" s="111"/>
      <c r="R17" s="111"/>
      <c r="S17" s="111"/>
      <c r="T17" s="24"/>
      <c r="U17" s="24"/>
      <c r="V17" s="111"/>
      <c r="W17" s="111"/>
      <c r="X17" s="111"/>
      <c r="Y17" s="111"/>
      <c r="Z17" s="111"/>
      <c r="AA17" s="24"/>
      <c r="AB17" s="24"/>
      <c r="AC17" s="111"/>
      <c r="AD17" s="111"/>
      <c r="AE17" s="111"/>
      <c r="AF17" s="16"/>
      <c r="AG17" s="16">
        <f>SUM(B17:AF17)</f>
        <v>0</v>
      </c>
    </row>
    <row r="18" spans="1:33" ht="12.95" customHeight="1" x14ac:dyDescent="0.25">
      <c r="A18" s="17" t="str">
        <f>Kerndaten!J14</f>
        <v>WP 4</v>
      </c>
      <c r="B18" s="111"/>
      <c r="C18" s="111"/>
      <c r="D18" s="111"/>
      <c r="E18" s="111"/>
      <c r="F18" s="24"/>
      <c r="G18" s="24"/>
      <c r="H18" s="111"/>
      <c r="I18" s="111"/>
      <c r="J18" s="111"/>
      <c r="K18" s="111"/>
      <c r="L18" s="111"/>
      <c r="M18" s="24"/>
      <c r="N18" s="24"/>
      <c r="O18" s="111"/>
      <c r="P18" s="111"/>
      <c r="Q18" s="111"/>
      <c r="R18" s="111"/>
      <c r="S18" s="111"/>
      <c r="T18" s="24"/>
      <c r="U18" s="24"/>
      <c r="V18" s="111"/>
      <c r="W18" s="111"/>
      <c r="X18" s="111"/>
      <c r="Y18" s="111"/>
      <c r="Z18" s="111"/>
      <c r="AA18" s="24"/>
      <c r="AB18" s="24"/>
      <c r="AC18" s="111"/>
      <c r="AD18" s="111"/>
      <c r="AE18" s="111"/>
      <c r="AF18" s="16"/>
      <c r="AG18" s="16">
        <f t="shared" ref="AG18:AG21" si="0">SUM(B18:AF18)</f>
        <v>0</v>
      </c>
    </row>
    <row r="19" spans="1:33" ht="12.95" customHeight="1" x14ac:dyDescent="0.25">
      <c r="A19" s="17" t="str">
        <f>Kerndaten!J15</f>
        <v>WP 5</v>
      </c>
      <c r="B19" s="111"/>
      <c r="C19" s="111"/>
      <c r="D19" s="111"/>
      <c r="E19" s="111"/>
      <c r="F19" s="24"/>
      <c r="G19" s="24"/>
      <c r="H19" s="111"/>
      <c r="I19" s="111"/>
      <c r="J19" s="111"/>
      <c r="K19" s="111"/>
      <c r="L19" s="111"/>
      <c r="M19" s="24"/>
      <c r="N19" s="24"/>
      <c r="O19" s="111"/>
      <c r="P19" s="111"/>
      <c r="Q19" s="111"/>
      <c r="R19" s="111"/>
      <c r="S19" s="111"/>
      <c r="T19" s="24"/>
      <c r="U19" s="24"/>
      <c r="V19" s="111"/>
      <c r="W19" s="111"/>
      <c r="X19" s="111"/>
      <c r="Y19" s="111"/>
      <c r="Z19" s="111"/>
      <c r="AA19" s="24"/>
      <c r="AB19" s="24"/>
      <c r="AC19" s="111"/>
      <c r="AD19" s="111"/>
      <c r="AE19" s="111"/>
      <c r="AF19" s="16"/>
      <c r="AG19" s="16">
        <f>SUM(C19:AF19)</f>
        <v>0</v>
      </c>
    </row>
    <row r="20" spans="1:33" ht="12.95" customHeight="1" x14ac:dyDescent="0.25">
      <c r="A20" s="17" t="str">
        <f>Kerndaten!J16</f>
        <v>WP 9</v>
      </c>
      <c r="B20" s="111"/>
      <c r="C20" s="111"/>
      <c r="D20" s="111"/>
      <c r="E20" s="111"/>
      <c r="F20" s="24"/>
      <c r="G20" s="24"/>
      <c r="H20" s="111"/>
      <c r="I20" s="111"/>
      <c r="J20" s="111"/>
      <c r="K20" s="111"/>
      <c r="L20" s="111"/>
      <c r="M20" s="24"/>
      <c r="N20" s="24"/>
      <c r="O20" s="111"/>
      <c r="P20" s="111"/>
      <c r="Q20" s="111"/>
      <c r="R20" s="111"/>
      <c r="S20" s="111"/>
      <c r="T20" s="24"/>
      <c r="U20" s="24"/>
      <c r="V20" s="111"/>
      <c r="W20" s="111"/>
      <c r="X20" s="111"/>
      <c r="Y20" s="111"/>
      <c r="Z20" s="111"/>
      <c r="AA20" s="24"/>
      <c r="AB20" s="24"/>
      <c r="AC20" s="111"/>
      <c r="AD20" s="111"/>
      <c r="AE20" s="111"/>
      <c r="AF20" s="16"/>
      <c r="AG20" s="16">
        <f t="shared" si="0"/>
        <v>0</v>
      </c>
    </row>
    <row r="21" spans="1:33" ht="12.95" customHeight="1" x14ac:dyDescent="0.25">
      <c r="A21" s="17" t="str">
        <f>Kerndaten!J17</f>
        <v>WP 10</v>
      </c>
      <c r="B21" s="111"/>
      <c r="C21" s="111"/>
      <c r="D21" s="111"/>
      <c r="E21" s="111"/>
      <c r="F21" s="24"/>
      <c r="G21" s="24"/>
      <c r="H21" s="111"/>
      <c r="I21" s="111"/>
      <c r="J21" s="111"/>
      <c r="K21" s="111"/>
      <c r="L21" s="111"/>
      <c r="M21" s="24"/>
      <c r="N21" s="24"/>
      <c r="O21" s="111"/>
      <c r="P21" s="111"/>
      <c r="Q21" s="111"/>
      <c r="R21" s="111"/>
      <c r="S21" s="111"/>
      <c r="T21" s="24"/>
      <c r="U21" s="24"/>
      <c r="V21" s="111"/>
      <c r="W21" s="111"/>
      <c r="X21" s="111"/>
      <c r="Y21" s="111"/>
      <c r="Z21" s="111"/>
      <c r="AA21" s="24"/>
      <c r="AB21" s="24"/>
      <c r="AC21" s="111"/>
      <c r="AD21" s="111"/>
      <c r="AE21" s="111"/>
      <c r="AF21" s="16"/>
      <c r="AG21" s="16">
        <f t="shared" si="0"/>
        <v>0</v>
      </c>
    </row>
    <row r="22" spans="1:33" ht="12.95" customHeight="1" x14ac:dyDescent="0.25">
      <c r="A22" s="17" t="str">
        <f>Kerndaten!J18</f>
        <v>WP 11</v>
      </c>
      <c r="B22" s="112"/>
      <c r="C22" s="112"/>
      <c r="D22" s="112"/>
      <c r="E22" s="112"/>
      <c r="F22" s="25"/>
      <c r="G22" s="25"/>
      <c r="H22" s="112"/>
      <c r="I22" s="112"/>
      <c r="J22" s="112"/>
      <c r="K22" s="112"/>
      <c r="L22" s="112"/>
      <c r="M22" s="25"/>
      <c r="N22" s="25"/>
      <c r="O22" s="112"/>
      <c r="P22" s="112"/>
      <c r="Q22" s="112"/>
      <c r="R22" s="112"/>
      <c r="S22" s="112"/>
      <c r="T22" s="25"/>
      <c r="U22" s="25"/>
      <c r="V22" s="112"/>
      <c r="W22" s="112"/>
      <c r="X22" s="112"/>
      <c r="Y22" s="112"/>
      <c r="Z22" s="112"/>
      <c r="AA22" s="25"/>
      <c r="AB22" s="25"/>
      <c r="AC22" s="112"/>
      <c r="AD22" s="112"/>
      <c r="AE22" s="112"/>
      <c r="AF22" s="7"/>
      <c r="AG22" s="7">
        <f>SUM(B22:AF22)</f>
        <v>0</v>
      </c>
    </row>
    <row r="23" spans="1:33" ht="12.95" customHeight="1" x14ac:dyDescent="0.25">
      <c r="A23" s="17" t="str">
        <f>Kerndaten!J19</f>
        <v>WP 12</v>
      </c>
      <c r="B23" s="112"/>
      <c r="C23" s="112"/>
      <c r="D23" s="112"/>
      <c r="E23" s="112"/>
      <c r="F23" s="25"/>
      <c r="G23" s="25"/>
      <c r="H23" s="112"/>
      <c r="I23" s="112"/>
      <c r="J23" s="112"/>
      <c r="K23" s="112"/>
      <c r="L23" s="112"/>
      <c r="M23" s="25"/>
      <c r="N23" s="25"/>
      <c r="O23" s="112"/>
      <c r="P23" s="112"/>
      <c r="Q23" s="112"/>
      <c r="R23" s="112"/>
      <c r="S23" s="112"/>
      <c r="T23" s="25"/>
      <c r="U23" s="25"/>
      <c r="V23" s="112"/>
      <c r="W23" s="112"/>
      <c r="X23" s="112"/>
      <c r="Y23" s="112"/>
      <c r="Z23" s="112"/>
      <c r="AA23" s="25"/>
      <c r="AB23" s="25"/>
      <c r="AC23" s="112"/>
      <c r="AD23" s="112"/>
      <c r="AE23" s="112"/>
      <c r="AF23" s="7"/>
      <c r="AG23" s="7">
        <f>SUM(B23:AF23)</f>
        <v>0</v>
      </c>
    </row>
    <row r="24" spans="1:33" ht="12.95" customHeight="1" x14ac:dyDescent="0.25">
      <c r="A24" s="6" t="s">
        <v>41</v>
      </c>
      <c r="B24" s="162">
        <f t="shared" ref="B24:AA24" si="1">IF(AND(B41&gt;0, SUM(B17:B23)&gt;0),"Fehler",SUM(B17:B23))</f>
        <v>0</v>
      </c>
      <c r="C24" s="162">
        <f>IF(AND(C41&gt;0, SUM(C17:C23)&gt;0),"Fehler",SUM(C17:C23))</f>
        <v>0</v>
      </c>
      <c r="D24" s="162">
        <f t="shared" si="1"/>
        <v>0</v>
      </c>
      <c r="E24" s="162">
        <f t="shared" si="1"/>
        <v>0</v>
      </c>
      <c r="F24" s="154">
        <f t="shared" si="1"/>
        <v>0</v>
      </c>
      <c r="G24" s="154">
        <f t="shared" si="1"/>
        <v>0</v>
      </c>
      <c r="H24" s="162">
        <f t="shared" si="1"/>
        <v>0</v>
      </c>
      <c r="I24" s="162">
        <f t="shared" si="1"/>
        <v>0</v>
      </c>
      <c r="J24" s="162">
        <f t="shared" si="1"/>
        <v>0</v>
      </c>
      <c r="K24" s="162">
        <f t="shared" si="1"/>
        <v>0</v>
      </c>
      <c r="L24" s="162">
        <f t="shared" si="1"/>
        <v>0</v>
      </c>
      <c r="M24" s="154">
        <f t="shared" si="1"/>
        <v>0</v>
      </c>
      <c r="N24" s="154">
        <f t="shared" si="1"/>
        <v>0</v>
      </c>
      <c r="O24" s="162">
        <f t="shared" si="1"/>
        <v>0</v>
      </c>
      <c r="P24" s="162">
        <f t="shared" si="1"/>
        <v>0</v>
      </c>
      <c r="Q24" s="162">
        <f t="shared" si="1"/>
        <v>0</v>
      </c>
      <c r="R24" s="162">
        <f t="shared" si="1"/>
        <v>0</v>
      </c>
      <c r="S24" s="162">
        <f t="shared" si="1"/>
        <v>0</v>
      </c>
      <c r="T24" s="154">
        <f t="shared" si="1"/>
        <v>0</v>
      </c>
      <c r="U24" s="154">
        <f t="shared" si="1"/>
        <v>0</v>
      </c>
      <c r="V24" s="162">
        <f t="shared" si="1"/>
        <v>0</v>
      </c>
      <c r="W24" s="162">
        <f t="shared" si="1"/>
        <v>0</v>
      </c>
      <c r="X24" s="162">
        <f t="shared" si="1"/>
        <v>0</v>
      </c>
      <c r="Y24" s="162">
        <f t="shared" si="1"/>
        <v>0</v>
      </c>
      <c r="Z24" s="162">
        <f t="shared" si="1"/>
        <v>0</v>
      </c>
      <c r="AA24" s="154">
        <f t="shared" si="1"/>
        <v>0</v>
      </c>
      <c r="AB24" s="154">
        <f t="shared" ref="AB24" si="2">SUM(AB17:AB23)</f>
        <v>0</v>
      </c>
      <c r="AC24" s="162">
        <f>IF(AND(AC41&gt;0, SUM(AC17:AC23)&gt;0),"Fehler",SUM(AC17:AC23))</f>
        <v>0</v>
      </c>
      <c r="AD24" s="162">
        <f>IF(AND(AD41&gt;0, SUM(AD17:AD23)&gt;0),"Fehler",SUM(AD17:AD23))</f>
        <v>0</v>
      </c>
      <c r="AE24" s="162">
        <f>IF(AND(AE41&gt;0, SUM(AE17:AE23)&gt;0),"Fehler",SUM(AE17:AE23))</f>
        <v>0</v>
      </c>
      <c r="AF24" s="15">
        <f>IF(AND(AF41&gt;0, SUM(AF17:AF23)&gt;0),"Fehler",SUM(AF17:AF23))</f>
        <v>0</v>
      </c>
      <c r="AG24" s="15">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3"/>
    </row>
    <row r="27" spans="1:33" ht="12.95" customHeight="1" x14ac:dyDescent="0.25">
      <c r="A27" s="5" t="str">
        <f>Kerndaten!H23</f>
        <v>A</v>
      </c>
      <c r="B27" s="111"/>
      <c r="C27" s="111"/>
      <c r="D27" s="111"/>
      <c r="E27" s="111"/>
      <c r="F27" s="24"/>
      <c r="G27" s="24"/>
      <c r="H27" s="111"/>
      <c r="I27" s="111"/>
      <c r="J27" s="111"/>
      <c r="K27" s="111"/>
      <c r="L27" s="111"/>
      <c r="M27" s="24"/>
      <c r="N27" s="24"/>
      <c r="O27" s="111"/>
      <c r="P27" s="111"/>
      <c r="Q27" s="111"/>
      <c r="R27" s="111"/>
      <c r="S27" s="111"/>
      <c r="T27" s="24"/>
      <c r="U27" s="24"/>
      <c r="V27" s="111"/>
      <c r="W27" s="111"/>
      <c r="X27" s="111"/>
      <c r="Y27" s="111"/>
      <c r="Z27" s="111"/>
      <c r="AA27" s="24"/>
      <c r="AB27" s="24"/>
      <c r="AC27" s="111"/>
      <c r="AD27" s="111"/>
      <c r="AE27" s="111"/>
      <c r="AF27" s="16"/>
      <c r="AG27" s="16">
        <f>SUM(B27:AF27)</f>
        <v>0</v>
      </c>
    </row>
    <row r="28" spans="1:33" ht="12.95" customHeight="1" x14ac:dyDescent="0.25">
      <c r="A28" s="5" t="str">
        <f>Kerndaten!H24</f>
        <v>B</v>
      </c>
      <c r="B28" s="112"/>
      <c r="C28" s="112"/>
      <c r="D28" s="112"/>
      <c r="E28" s="112"/>
      <c r="F28" s="25"/>
      <c r="G28" s="25"/>
      <c r="H28" s="112"/>
      <c r="I28" s="112"/>
      <c r="J28" s="112"/>
      <c r="K28" s="112"/>
      <c r="L28" s="112"/>
      <c r="M28" s="25"/>
      <c r="N28" s="25"/>
      <c r="O28" s="112"/>
      <c r="P28" s="112"/>
      <c r="Q28" s="112"/>
      <c r="R28" s="112"/>
      <c r="S28" s="112"/>
      <c r="T28" s="25"/>
      <c r="U28" s="25"/>
      <c r="V28" s="112"/>
      <c r="W28" s="112"/>
      <c r="X28" s="112"/>
      <c r="Y28" s="112"/>
      <c r="Z28" s="112"/>
      <c r="AA28" s="25"/>
      <c r="AB28" s="25"/>
      <c r="AC28" s="112"/>
      <c r="AD28" s="112"/>
      <c r="AE28" s="112"/>
      <c r="AF28" s="7"/>
      <c r="AG28" s="7">
        <f>SUM(B28:AF28)</f>
        <v>0</v>
      </c>
    </row>
    <row r="29" spans="1:33" ht="12.95" customHeight="1" x14ac:dyDescent="0.25">
      <c r="A29" s="5" t="str">
        <f>Kerndaten!H25</f>
        <v>C</v>
      </c>
      <c r="B29" s="112"/>
      <c r="C29" s="112"/>
      <c r="D29" s="112"/>
      <c r="E29" s="112"/>
      <c r="F29" s="25"/>
      <c r="G29" s="25"/>
      <c r="H29" s="112"/>
      <c r="I29" s="112"/>
      <c r="J29" s="112"/>
      <c r="K29" s="112"/>
      <c r="L29" s="112"/>
      <c r="M29" s="25"/>
      <c r="N29" s="25"/>
      <c r="O29" s="112"/>
      <c r="P29" s="112"/>
      <c r="Q29" s="112"/>
      <c r="R29" s="112"/>
      <c r="S29" s="112"/>
      <c r="T29" s="25"/>
      <c r="U29" s="25"/>
      <c r="V29" s="112"/>
      <c r="W29" s="112"/>
      <c r="X29" s="112"/>
      <c r="Y29" s="112"/>
      <c r="Z29" s="112"/>
      <c r="AA29" s="25"/>
      <c r="AB29" s="25"/>
      <c r="AC29" s="112"/>
      <c r="AD29" s="112"/>
      <c r="AE29" s="112"/>
      <c r="AF29" s="7"/>
      <c r="AG29" s="7">
        <f>SUM(B29:AF29)</f>
        <v>0</v>
      </c>
    </row>
    <row r="30" spans="1:33" ht="12.95" customHeight="1" x14ac:dyDescent="0.25">
      <c r="A30" s="6" t="s">
        <v>41</v>
      </c>
      <c r="B30" s="162">
        <f t="shared" ref="B30:AF30" si="3">IF(AND(B41&gt;0, SUM(B27:B29)&gt;0),"Fehler",SUM(B27:B29))</f>
        <v>0</v>
      </c>
      <c r="C30" s="162">
        <f t="shared" si="3"/>
        <v>0</v>
      </c>
      <c r="D30" s="162">
        <f t="shared" si="3"/>
        <v>0</v>
      </c>
      <c r="E30" s="162">
        <f t="shared" si="3"/>
        <v>0</v>
      </c>
      <c r="F30" s="154">
        <f t="shared" si="3"/>
        <v>0</v>
      </c>
      <c r="G30" s="154">
        <f t="shared" si="3"/>
        <v>0</v>
      </c>
      <c r="H30" s="162">
        <f t="shared" si="3"/>
        <v>0</v>
      </c>
      <c r="I30" s="162">
        <f t="shared" si="3"/>
        <v>0</v>
      </c>
      <c r="J30" s="162">
        <f t="shared" si="3"/>
        <v>0</v>
      </c>
      <c r="K30" s="162">
        <f t="shared" si="3"/>
        <v>0</v>
      </c>
      <c r="L30" s="162">
        <f t="shared" si="3"/>
        <v>0</v>
      </c>
      <c r="M30" s="154">
        <f t="shared" si="3"/>
        <v>0</v>
      </c>
      <c r="N30" s="154">
        <f t="shared" si="3"/>
        <v>0</v>
      </c>
      <c r="O30" s="162">
        <f t="shared" si="3"/>
        <v>0</v>
      </c>
      <c r="P30" s="162">
        <f t="shared" si="3"/>
        <v>0</v>
      </c>
      <c r="Q30" s="162">
        <f t="shared" si="3"/>
        <v>0</v>
      </c>
      <c r="R30" s="162">
        <f t="shared" si="3"/>
        <v>0</v>
      </c>
      <c r="S30" s="162">
        <f t="shared" si="3"/>
        <v>0</v>
      </c>
      <c r="T30" s="154">
        <f t="shared" si="3"/>
        <v>0</v>
      </c>
      <c r="U30" s="154">
        <f t="shared" si="3"/>
        <v>0</v>
      </c>
      <c r="V30" s="162">
        <f t="shared" si="3"/>
        <v>0</v>
      </c>
      <c r="W30" s="162">
        <f t="shared" si="3"/>
        <v>0</v>
      </c>
      <c r="X30" s="162">
        <f t="shared" si="3"/>
        <v>0</v>
      </c>
      <c r="Y30" s="162">
        <f t="shared" si="3"/>
        <v>0</v>
      </c>
      <c r="Z30" s="162">
        <f t="shared" si="3"/>
        <v>0</v>
      </c>
      <c r="AA30" s="154">
        <f t="shared" si="3"/>
        <v>0</v>
      </c>
      <c r="AB30" s="154">
        <f t="shared" si="3"/>
        <v>0</v>
      </c>
      <c r="AC30" s="162">
        <f t="shared" si="3"/>
        <v>0</v>
      </c>
      <c r="AD30" s="162">
        <f t="shared" si="3"/>
        <v>0</v>
      </c>
      <c r="AE30" s="162">
        <f t="shared" si="3"/>
        <v>0</v>
      </c>
      <c r="AF30" s="162">
        <f t="shared" si="3"/>
        <v>0</v>
      </c>
      <c r="AG30" s="15">
        <f>B30+C30+D30+E30+F30+G30+H30+I30+J30+K30+L30+M30+N30+O30+Q30+P30+R30+S30+T30+U30+V30+W30+X30+Z30+Y30+AA30+AB30+AC30+AD30+AE30+AF30</f>
        <v>0</v>
      </c>
    </row>
    <row r="31" spans="1:33" ht="12.95" customHeight="1" x14ac:dyDescent="0.25">
      <c r="A31" s="35"/>
      <c r="B31" s="122"/>
      <c r="C31" s="122"/>
      <c r="D31" s="122"/>
      <c r="E31" s="122"/>
      <c r="F31" s="36"/>
      <c r="G31" s="36"/>
      <c r="H31" s="36"/>
      <c r="I31" s="36"/>
      <c r="J31" s="36"/>
      <c r="K31" s="36"/>
      <c r="L31" s="36"/>
      <c r="M31" s="36"/>
      <c r="N31" s="36"/>
      <c r="O31" s="36"/>
      <c r="P31" s="36"/>
      <c r="Q31" s="36"/>
      <c r="R31" s="36"/>
      <c r="S31" s="36"/>
      <c r="T31" s="36"/>
      <c r="U31" s="36"/>
      <c r="V31" s="36"/>
      <c r="W31" s="36"/>
      <c r="X31" s="36"/>
      <c r="Y31" s="36"/>
      <c r="Z31" s="36"/>
      <c r="AA31" s="36"/>
      <c r="AB31" s="36"/>
      <c r="AC31" s="122"/>
      <c r="AD31" s="122"/>
      <c r="AE31" s="122"/>
      <c r="AF31" s="122"/>
      <c r="AG31" s="8"/>
    </row>
    <row r="32" spans="1:33" ht="12.95" customHeight="1" x14ac:dyDescent="0.25">
      <c r="A32" s="86" t="s">
        <v>85</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5"/>
    </row>
    <row r="33" spans="1:33" ht="12.95" customHeight="1" x14ac:dyDescent="0.25">
      <c r="A33" s="17" t="s">
        <v>10</v>
      </c>
      <c r="B33" s="112"/>
      <c r="C33" s="112"/>
      <c r="D33" s="112"/>
      <c r="E33" s="112"/>
      <c r="F33" s="25"/>
      <c r="G33" s="25"/>
      <c r="H33" s="112"/>
      <c r="I33" s="112"/>
      <c r="J33" s="112"/>
      <c r="K33" s="112"/>
      <c r="L33" s="112"/>
      <c r="M33" s="25"/>
      <c r="N33" s="25"/>
      <c r="O33" s="112"/>
      <c r="P33" s="112"/>
      <c r="Q33" s="112"/>
      <c r="R33" s="112"/>
      <c r="S33" s="112"/>
      <c r="T33" s="25"/>
      <c r="U33" s="25"/>
      <c r="V33" s="112"/>
      <c r="W33" s="112"/>
      <c r="X33" s="112"/>
      <c r="Y33" s="112"/>
      <c r="Z33" s="112"/>
      <c r="AA33" s="25"/>
      <c r="AB33" s="25"/>
      <c r="AC33" s="112"/>
      <c r="AD33" s="112"/>
      <c r="AE33" s="112"/>
      <c r="AF33" s="7"/>
      <c r="AG33" s="7">
        <f>SUM(B33:AF33)</f>
        <v>0</v>
      </c>
    </row>
    <row r="34" spans="1:33" ht="12.95" customHeight="1" x14ac:dyDescent="0.25">
      <c r="A34" s="17" t="s">
        <v>87</v>
      </c>
      <c r="B34" s="112"/>
      <c r="C34" s="112"/>
      <c r="D34" s="112"/>
      <c r="E34" s="112"/>
      <c r="F34" s="25"/>
      <c r="G34" s="25"/>
      <c r="H34" s="112"/>
      <c r="I34" s="112"/>
      <c r="J34" s="112"/>
      <c r="K34" s="112"/>
      <c r="L34" s="112"/>
      <c r="M34" s="25"/>
      <c r="N34" s="25"/>
      <c r="O34" s="112"/>
      <c r="P34" s="112"/>
      <c r="Q34" s="112"/>
      <c r="R34" s="112"/>
      <c r="S34" s="112"/>
      <c r="T34" s="25"/>
      <c r="U34" s="25"/>
      <c r="V34" s="112"/>
      <c r="W34" s="112"/>
      <c r="X34" s="112"/>
      <c r="Y34" s="112"/>
      <c r="Z34" s="112"/>
      <c r="AA34" s="25"/>
      <c r="AB34" s="25"/>
      <c r="AC34" s="112"/>
      <c r="AD34" s="112"/>
      <c r="AE34" s="112"/>
      <c r="AF34" s="7"/>
      <c r="AG34" s="7">
        <f>SUM(B34:AF34)</f>
        <v>0</v>
      </c>
    </row>
    <row r="35" spans="1:33" ht="12.95" customHeight="1" x14ac:dyDescent="0.25">
      <c r="A35" s="17" t="s">
        <v>17</v>
      </c>
      <c r="B35" s="112"/>
      <c r="C35" s="112"/>
      <c r="D35" s="112"/>
      <c r="E35" s="112"/>
      <c r="F35" s="25"/>
      <c r="G35" s="25"/>
      <c r="H35" s="112"/>
      <c r="I35" s="112"/>
      <c r="J35" s="112"/>
      <c r="K35" s="112"/>
      <c r="L35" s="112"/>
      <c r="M35" s="25"/>
      <c r="N35" s="25"/>
      <c r="O35" s="112"/>
      <c r="P35" s="112"/>
      <c r="Q35" s="112"/>
      <c r="R35" s="112"/>
      <c r="S35" s="112"/>
      <c r="T35" s="25"/>
      <c r="U35" s="25"/>
      <c r="V35" s="112"/>
      <c r="W35" s="112"/>
      <c r="X35" s="112"/>
      <c r="Y35" s="112"/>
      <c r="Z35" s="112"/>
      <c r="AA35" s="25"/>
      <c r="AB35" s="25"/>
      <c r="AC35" s="112"/>
      <c r="AD35" s="112"/>
      <c r="AE35" s="112"/>
      <c r="AF35" s="7"/>
      <c r="AG35" s="7">
        <f>SUM(B35:AF35)</f>
        <v>0</v>
      </c>
    </row>
    <row r="36" spans="1:33" s="148" customFormat="1" ht="12.95" customHeight="1" x14ac:dyDescent="0.25">
      <c r="A36" s="147" t="s">
        <v>41</v>
      </c>
      <c r="B36" s="115">
        <f t="shared" ref="B36:AF36" si="4">IF(AND(B41&gt;0,SUM(B33:B35)&gt;0),"Fehler",SUM(B33:B35))</f>
        <v>0</v>
      </c>
      <c r="C36" s="115">
        <f t="shared" si="4"/>
        <v>0</v>
      </c>
      <c r="D36" s="115">
        <f t="shared" si="4"/>
        <v>0</v>
      </c>
      <c r="E36" s="115">
        <f t="shared" si="4"/>
        <v>0</v>
      </c>
      <c r="F36" s="25">
        <f t="shared" si="4"/>
        <v>0</v>
      </c>
      <c r="G36" s="25">
        <f t="shared" si="4"/>
        <v>0</v>
      </c>
      <c r="H36" s="115">
        <f t="shared" si="4"/>
        <v>0</v>
      </c>
      <c r="I36" s="115">
        <f t="shared" si="4"/>
        <v>0</v>
      </c>
      <c r="J36" s="115">
        <f t="shared" si="4"/>
        <v>0</v>
      </c>
      <c r="K36" s="115">
        <f t="shared" si="4"/>
        <v>0</v>
      </c>
      <c r="L36" s="115">
        <f t="shared" si="4"/>
        <v>0</v>
      </c>
      <c r="M36" s="25">
        <f t="shared" si="4"/>
        <v>0</v>
      </c>
      <c r="N36" s="25">
        <f t="shared" si="4"/>
        <v>0</v>
      </c>
      <c r="O36" s="115">
        <f t="shared" si="4"/>
        <v>0</v>
      </c>
      <c r="P36" s="115">
        <f t="shared" si="4"/>
        <v>0</v>
      </c>
      <c r="Q36" s="115">
        <f t="shared" si="4"/>
        <v>0</v>
      </c>
      <c r="R36" s="115">
        <f t="shared" si="4"/>
        <v>0</v>
      </c>
      <c r="S36" s="115">
        <f t="shared" si="4"/>
        <v>0</v>
      </c>
      <c r="T36" s="25">
        <f t="shared" si="4"/>
        <v>0</v>
      </c>
      <c r="U36" s="25">
        <f t="shared" si="4"/>
        <v>0</v>
      </c>
      <c r="V36" s="115">
        <f t="shared" si="4"/>
        <v>0</v>
      </c>
      <c r="W36" s="115">
        <f t="shared" si="4"/>
        <v>0</v>
      </c>
      <c r="X36" s="115">
        <f t="shared" si="4"/>
        <v>0</v>
      </c>
      <c r="Y36" s="115">
        <f t="shared" si="4"/>
        <v>0</v>
      </c>
      <c r="Z36" s="115">
        <f t="shared" si="4"/>
        <v>0</v>
      </c>
      <c r="AA36" s="25">
        <f t="shared" si="4"/>
        <v>0</v>
      </c>
      <c r="AB36" s="25">
        <f t="shared" si="4"/>
        <v>0</v>
      </c>
      <c r="AC36" s="115">
        <f t="shared" si="4"/>
        <v>0</v>
      </c>
      <c r="AD36" s="115">
        <f t="shared" si="4"/>
        <v>0</v>
      </c>
      <c r="AE36" s="115">
        <f t="shared" si="4"/>
        <v>0</v>
      </c>
      <c r="AF36" s="17">
        <f t="shared" si="4"/>
        <v>0</v>
      </c>
      <c r="AG36" s="17">
        <f>B36+C36+D36+E36+F36+G36+H36+I36+J36+K36+L36+M36+N36+O36+P36+Q36+R36+S36+T36+U36+V36+W36+X36+Y36+Z36+AA36+AB36+AC36+AD36+AE36+AF36</f>
        <v>0</v>
      </c>
    </row>
    <row r="37" spans="1:33" ht="12.95" customHeight="1" x14ac:dyDescent="0.25">
      <c r="A37" s="86" t="s">
        <v>11</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5"/>
    </row>
    <row r="38" spans="1:33" ht="12.95" customHeight="1" x14ac:dyDescent="0.25">
      <c r="A38" s="17" t="s">
        <v>88</v>
      </c>
      <c r="B38" s="112"/>
      <c r="C38" s="112"/>
      <c r="D38" s="112"/>
      <c r="E38" s="112"/>
      <c r="F38" s="25"/>
      <c r="G38" s="25"/>
      <c r="H38" s="112"/>
      <c r="I38" s="112"/>
      <c r="J38" s="112"/>
      <c r="K38" s="112"/>
      <c r="L38" s="112"/>
      <c r="M38" s="25"/>
      <c r="N38" s="25"/>
      <c r="O38" s="112"/>
      <c r="P38" s="112"/>
      <c r="Q38" s="112"/>
      <c r="R38" s="112"/>
      <c r="S38" s="112"/>
      <c r="T38" s="25"/>
      <c r="U38" s="25"/>
      <c r="V38" s="112"/>
      <c r="W38" s="112"/>
      <c r="X38" s="112"/>
      <c r="Y38" s="112"/>
      <c r="Z38" s="112"/>
      <c r="AA38" s="25"/>
      <c r="AB38" s="25"/>
      <c r="AC38" s="112"/>
      <c r="AD38" s="112"/>
      <c r="AE38" s="112"/>
      <c r="AF38" s="7"/>
      <c r="AG38" s="7">
        <f>SUM(B38:AF38)</f>
        <v>0</v>
      </c>
    </row>
    <row r="39" spans="1:33" ht="12.95" customHeight="1" x14ac:dyDescent="0.25">
      <c r="A39" s="17" t="s">
        <v>89</v>
      </c>
      <c r="B39" s="112"/>
      <c r="C39" s="112"/>
      <c r="D39" s="112"/>
      <c r="E39" s="112"/>
      <c r="F39" s="25"/>
      <c r="G39" s="25"/>
      <c r="H39" s="112"/>
      <c r="I39" s="112"/>
      <c r="J39" s="112"/>
      <c r="K39" s="112"/>
      <c r="L39" s="112"/>
      <c r="M39" s="25"/>
      <c r="N39" s="25"/>
      <c r="O39" s="112"/>
      <c r="P39" s="112"/>
      <c r="Q39" s="112"/>
      <c r="R39" s="112"/>
      <c r="S39" s="112"/>
      <c r="T39" s="25"/>
      <c r="U39" s="25"/>
      <c r="V39" s="112"/>
      <c r="W39" s="112"/>
      <c r="X39" s="112"/>
      <c r="Y39" s="112"/>
      <c r="Z39" s="112"/>
      <c r="AA39" s="25"/>
      <c r="AB39" s="25"/>
      <c r="AC39" s="112"/>
      <c r="AD39" s="112"/>
      <c r="AE39" s="112"/>
      <c r="AF39" s="7"/>
      <c r="AG39" s="7">
        <f>SUM(B39:AF39)</f>
        <v>0</v>
      </c>
    </row>
    <row r="40" spans="1:33" ht="12.95" customHeight="1" x14ac:dyDescent="0.25">
      <c r="A40" s="17" t="s">
        <v>90</v>
      </c>
      <c r="B40" s="112"/>
      <c r="C40" s="112"/>
      <c r="D40" s="112"/>
      <c r="E40" s="112"/>
      <c r="F40" s="25"/>
      <c r="G40" s="25"/>
      <c r="H40" s="112"/>
      <c r="I40" s="112"/>
      <c r="J40" s="112"/>
      <c r="K40" s="112"/>
      <c r="L40" s="112"/>
      <c r="M40" s="25"/>
      <c r="N40" s="25"/>
      <c r="O40" s="112"/>
      <c r="P40" s="112"/>
      <c r="Q40" s="112"/>
      <c r="R40" s="112"/>
      <c r="S40" s="112"/>
      <c r="T40" s="25"/>
      <c r="U40" s="25"/>
      <c r="V40" s="112"/>
      <c r="W40" s="112"/>
      <c r="X40" s="112"/>
      <c r="Y40" s="112"/>
      <c r="Z40" s="112"/>
      <c r="AA40" s="25"/>
      <c r="AB40" s="25"/>
      <c r="AC40" s="112"/>
      <c r="AD40" s="112"/>
      <c r="AE40" s="112"/>
      <c r="AF40" s="7"/>
      <c r="AG40" s="7">
        <f>SUM(B40:AF40)</f>
        <v>0</v>
      </c>
    </row>
    <row r="41" spans="1:33" ht="12.95" customHeight="1" x14ac:dyDescent="0.25">
      <c r="A41" s="6" t="s">
        <v>12</v>
      </c>
      <c r="B41" s="113">
        <f t="shared" ref="B41:AF41" si="5">IF(B38+B39+B40=0, 0, B38+B39+B40 )</f>
        <v>0</v>
      </c>
      <c r="C41" s="113">
        <f t="shared" si="5"/>
        <v>0</v>
      </c>
      <c r="D41" s="113">
        <f t="shared" si="5"/>
        <v>0</v>
      </c>
      <c r="E41" s="113">
        <f t="shared" si="5"/>
        <v>0</v>
      </c>
      <c r="F41" s="151">
        <f t="shared" si="5"/>
        <v>0</v>
      </c>
      <c r="G41" s="151">
        <f t="shared" si="5"/>
        <v>0</v>
      </c>
      <c r="H41" s="113">
        <f t="shared" si="5"/>
        <v>0</v>
      </c>
      <c r="I41" s="113">
        <f t="shared" si="5"/>
        <v>0</v>
      </c>
      <c r="J41" s="113">
        <f t="shared" si="5"/>
        <v>0</v>
      </c>
      <c r="K41" s="113">
        <f t="shared" si="5"/>
        <v>0</v>
      </c>
      <c r="L41" s="113">
        <f t="shared" si="5"/>
        <v>0</v>
      </c>
      <c r="M41" s="151">
        <f t="shared" si="5"/>
        <v>0</v>
      </c>
      <c r="N41" s="151">
        <f t="shared" si="5"/>
        <v>0</v>
      </c>
      <c r="O41" s="113">
        <f t="shared" si="5"/>
        <v>0</v>
      </c>
      <c r="P41" s="113">
        <f t="shared" si="5"/>
        <v>0</v>
      </c>
      <c r="Q41" s="113">
        <f t="shared" si="5"/>
        <v>0</v>
      </c>
      <c r="R41" s="113">
        <f t="shared" si="5"/>
        <v>0</v>
      </c>
      <c r="S41" s="113">
        <f t="shared" si="5"/>
        <v>0</v>
      </c>
      <c r="T41" s="151">
        <f t="shared" si="5"/>
        <v>0</v>
      </c>
      <c r="U41" s="151">
        <f t="shared" si="5"/>
        <v>0</v>
      </c>
      <c r="V41" s="113">
        <f t="shared" si="5"/>
        <v>0</v>
      </c>
      <c r="W41" s="113">
        <f t="shared" si="5"/>
        <v>0</v>
      </c>
      <c r="X41" s="113">
        <f t="shared" si="5"/>
        <v>0</v>
      </c>
      <c r="Y41" s="113">
        <f t="shared" si="5"/>
        <v>0</v>
      </c>
      <c r="Z41" s="113">
        <f t="shared" si="5"/>
        <v>0</v>
      </c>
      <c r="AA41" s="151">
        <f t="shared" si="5"/>
        <v>0</v>
      </c>
      <c r="AB41" s="151">
        <f t="shared" si="5"/>
        <v>0</v>
      </c>
      <c r="AC41" s="113">
        <f t="shared" si="5"/>
        <v>0</v>
      </c>
      <c r="AD41" s="113">
        <f t="shared" si="5"/>
        <v>0</v>
      </c>
      <c r="AE41" s="113">
        <f t="shared" si="5"/>
        <v>0</v>
      </c>
      <c r="AF41" s="5">
        <f t="shared" si="5"/>
        <v>0</v>
      </c>
      <c r="AG41" s="5">
        <f>SUM(B41:AF41)</f>
        <v>0</v>
      </c>
    </row>
    <row r="42" spans="1:33" x14ac:dyDescent="0.25">
      <c r="B42" s="51"/>
      <c r="C42" s="51"/>
      <c r="D42" s="51"/>
      <c r="E42" s="51"/>
      <c r="AD42" s="51"/>
      <c r="AE42" s="51"/>
    </row>
    <row r="43" spans="1:33" x14ac:dyDescent="0.25">
      <c r="A43" s="156" t="s">
        <v>13</v>
      </c>
      <c r="B43" s="113">
        <f t="shared" ref="B43:AF43" si="6">IF(B41&gt;0,"Absence",B24+B30+B36)</f>
        <v>0</v>
      </c>
      <c r="C43" s="113">
        <f t="shared" si="6"/>
        <v>0</v>
      </c>
      <c r="D43" s="113">
        <f t="shared" si="6"/>
        <v>0</v>
      </c>
      <c r="E43" s="113">
        <f t="shared" si="6"/>
        <v>0</v>
      </c>
      <c r="F43" s="151">
        <f t="shared" si="6"/>
        <v>0</v>
      </c>
      <c r="G43" s="151">
        <f t="shared" si="6"/>
        <v>0</v>
      </c>
      <c r="H43" s="113">
        <f t="shared" si="6"/>
        <v>0</v>
      </c>
      <c r="I43" s="113">
        <f t="shared" si="6"/>
        <v>0</v>
      </c>
      <c r="J43" s="113">
        <f t="shared" si="6"/>
        <v>0</v>
      </c>
      <c r="K43" s="113">
        <f t="shared" si="6"/>
        <v>0</v>
      </c>
      <c r="L43" s="113">
        <f t="shared" si="6"/>
        <v>0</v>
      </c>
      <c r="M43" s="151">
        <f t="shared" si="6"/>
        <v>0</v>
      </c>
      <c r="N43" s="151">
        <f t="shared" si="6"/>
        <v>0</v>
      </c>
      <c r="O43" s="113">
        <f t="shared" si="6"/>
        <v>0</v>
      </c>
      <c r="P43" s="113">
        <f t="shared" si="6"/>
        <v>0</v>
      </c>
      <c r="Q43" s="113">
        <f t="shared" si="6"/>
        <v>0</v>
      </c>
      <c r="R43" s="113">
        <f t="shared" si="6"/>
        <v>0</v>
      </c>
      <c r="S43" s="113">
        <f t="shared" si="6"/>
        <v>0</v>
      </c>
      <c r="T43" s="151">
        <f t="shared" si="6"/>
        <v>0</v>
      </c>
      <c r="U43" s="151">
        <f t="shared" si="6"/>
        <v>0</v>
      </c>
      <c r="V43" s="113">
        <f t="shared" si="6"/>
        <v>0</v>
      </c>
      <c r="W43" s="113">
        <f t="shared" si="6"/>
        <v>0</v>
      </c>
      <c r="X43" s="113">
        <f t="shared" si="6"/>
        <v>0</v>
      </c>
      <c r="Y43" s="113">
        <f t="shared" si="6"/>
        <v>0</v>
      </c>
      <c r="Z43" s="113">
        <f t="shared" si="6"/>
        <v>0</v>
      </c>
      <c r="AA43" s="151">
        <f t="shared" si="6"/>
        <v>0</v>
      </c>
      <c r="AB43" s="151">
        <f t="shared" si="6"/>
        <v>0</v>
      </c>
      <c r="AC43" s="113">
        <f t="shared" si="6"/>
        <v>0</v>
      </c>
      <c r="AD43" s="113">
        <f t="shared" si="6"/>
        <v>0</v>
      </c>
      <c r="AE43" s="113">
        <f t="shared" si="6"/>
        <v>0</v>
      </c>
      <c r="AF43" s="5">
        <f t="shared" si="6"/>
        <v>0</v>
      </c>
      <c r="AG43" s="5">
        <f>SUM(B43:AF43)</f>
        <v>0</v>
      </c>
    </row>
    <row r="44" spans="1:33" x14ac:dyDescent="0.25">
      <c r="A44" s="3"/>
      <c r="B44" s="51"/>
      <c r="C44" s="51"/>
      <c r="D44" s="51"/>
      <c r="E44" s="51"/>
      <c r="AD44" s="51"/>
      <c r="AE44" s="51"/>
    </row>
    <row r="45" spans="1:33" x14ac:dyDescent="0.25">
      <c r="A45" s="6" t="s">
        <v>14</v>
      </c>
      <c r="B45" s="113">
        <f t="shared" ref="B45:AF45" si="7">IF(B41=0, B43,B41)</f>
        <v>0</v>
      </c>
      <c r="C45" s="113">
        <f t="shared" si="7"/>
        <v>0</v>
      </c>
      <c r="D45" s="113">
        <f>IF(D41=0, D43,D41)</f>
        <v>0</v>
      </c>
      <c r="E45" s="113">
        <f t="shared" si="7"/>
        <v>0</v>
      </c>
      <c r="F45" s="151">
        <f t="shared" si="7"/>
        <v>0</v>
      </c>
      <c r="G45" s="151">
        <f t="shared" si="7"/>
        <v>0</v>
      </c>
      <c r="H45" s="113">
        <f t="shared" si="7"/>
        <v>0</v>
      </c>
      <c r="I45" s="113">
        <f t="shared" si="7"/>
        <v>0</v>
      </c>
      <c r="J45" s="113">
        <f t="shared" si="7"/>
        <v>0</v>
      </c>
      <c r="K45" s="113">
        <f t="shared" si="7"/>
        <v>0</v>
      </c>
      <c r="L45" s="113">
        <f t="shared" si="7"/>
        <v>0</v>
      </c>
      <c r="M45" s="151">
        <f t="shared" si="7"/>
        <v>0</v>
      </c>
      <c r="N45" s="151">
        <f t="shared" si="7"/>
        <v>0</v>
      </c>
      <c r="O45" s="113">
        <f t="shared" si="7"/>
        <v>0</v>
      </c>
      <c r="P45" s="113">
        <f t="shared" si="7"/>
        <v>0</v>
      </c>
      <c r="Q45" s="113">
        <f t="shared" si="7"/>
        <v>0</v>
      </c>
      <c r="R45" s="113">
        <f t="shared" si="7"/>
        <v>0</v>
      </c>
      <c r="S45" s="113">
        <f t="shared" si="7"/>
        <v>0</v>
      </c>
      <c r="T45" s="151">
        <f t="shared" si="7"/>
        <v>0</v>
      </c>
      <c r="U45" s="151">
        <f t="shared" si="7"/>
        <v>0</v>
      </c>
      <c r="V45" s="113">
        <f t="shared" si="7"/>
        <v>0</v>
      </c>
      <c r="W45" s="113">
        <f t="shared" si="7"/>
        <v>0</v>
      </c>
      <c r="X45" s="113">
        <f t="shared" si="7"/>
        <v>0</v>
      </c>
      <c r="Y45" s="113">
        <f t="shared" si="7"/>
        <v>0</v>
      </c>
      <c r="Z45" s="113">
        <f t="shared" si="7"/>
        <v>0</v>
      </c>
      <c r="AA45" s="151">
        <f t="shared" si="7"/>
        <v>0</v>
      </c>
      <c r="AB45" s="151">
        <f t="shared" si="7"/>
        <v>0</v>
      </c>
      <c r="AC45" s="113">
        <f t="shared" si="7"/>
        <v>0</v>
      </c>
      <c r="AD45" s="113">
        <f t="shared" si="7"/>
        <v>0</v>
      </c>
      <c r="AE45" s="113">
        <f t="shared" si="7"/>
        <v>0</v>
      </c>
      <c r="AF45" s="5">
        <f t="shared" si="7"/>
        <v>0</v>
      </c>
      <c r="AG45" s="5">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11" priority="2" operator="containsText" text="Fehler">
      <formula>NOT(ISERROR(SEARCH("Fehler",A24)))</formula>
    </cfRule>
  </conditionalFormatting>
  <conditionalFormatting sqref="A43:XFD43">
    <cfRule type="containsText" dxfId="10"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zoomScale="130" zoomScaleNormal="130" workbookViewId="0"/>
  </sheetViews>
  <sheetFormatPr baseColWidth="10" defaultColWidth="11.5703125" defaultRowHeight="15" x14ac:dyDescent="0.25"/>
  <cols>
    <col min="1" max="1" width="21" customWidth="1"/>
    <col min="2" max="3" width="4.7109375" customWidth="1"/>
    <col min="4" max="4" width="4.28515625" bestFit="1" customWidth="1"/>
    <col min="5" max="32" width="4.7109375" customWidth="1"/>
    <col min="33" max="33" width="7.140625" customWidth="1"/>
    <col min="34" max="34" width="2.85546875" customWidth="1"/>
  </cols>
  <sheetData>
    <row r="1" spans="1:37" ht="12" customHeight="1" x14ac:dyDescent="0.25"/>
    <row r="2" spans="1:37" ht="12" customHeight="1" x14ac:dyDescent="0.25">
      <c r="V2" s="203" t="s">
        <v>15</v>
      </c>
      <c r="W2" s="204"/>
      <c r="X2" s="199" t="s">
        <v>34</v>
      </c>
      <c r="Y2" s="199"/>
      <c r="Z2" s="200"/>
      <c r="AA2" s="203" t="s">
        <v>23</v>
      </c>
      <c r="AB2" s="204"/>
      <c r="AC2" s="199">
        <v>2025</v>
      </c>
      <c r="AD2" s="199"/>
      <c r="AE2" s="199"/>
      <c r="AF2" s="200"/>
    </row>
    <row r="3" spans="1:37" ht="12" customHeight="1" x14ac:dyDescent="0.25">
      <c r="V3" s="205"/>
      <c r="W3" s="206"/>
      <c r="X3" s="201"/>
      <c r="Y3" s="201"/>
      <c r="Z3" s="202"/>
      <c r="AA3" s="205"/>
      <c r="AB3" s="206"/>
      <c r="AC3" s="201"/>
      <c r="AD3" s="201"/>
      <c r="AE3" s="201"/>
      <c r="AF3" s="202"/>
    </row>
    <row r="4" spans="1:37" ht="24.75" customHeight="1" x14ac:dyDescent="0.5">
      <c r="C4" s="20" t="s">
        <v>118</v>
      </c>
      <c r="O4" s="1"/>
    </row>
    <row r="5" spans="1:37" ht="15" customHeight="1" x14ac:dyDescent="0.25">
      <c r="B5" s="27"/>
      <c r="C5" s="12"/>
      <c r="D5" s="12"/>
      <c r="E5" s="12"/>
      <c r="F5" s="12"/>
      <c r="G5" s="12"/>
      <c r="H5" s="12"/>
      <c r="I5" s="12"/>
    </row>
    <row r="6" spans="1:37"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7"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7" ht="15.95" customHeight="1" x14ac:dyDescent="0.25">
      <c r="A8" s="2"/>
      <c r="B8" s="28"/>
      <c r="C8" s="29"/>
      <c r="D8" s="12"/>
      <c r="E8" s="12"/>
      <c r="F8" s="29"/>
      <c r="G8" s="12"/>
      <c r="H8" s="12"/>
      <c r="I8" s="11"/>
      <c r="J8" s="11"/>
      <c r="K8" s="3"/>
      <c r="S8" s="31"/>
      <c r="T8" s="4"/>
      <c r="Z8" s="2"/>
      <c r="AA8" s="9"/>
      <c r="AB8" s="2"/>
    </row>
    <row r="9" spans="1:37"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7"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7" ht="18" x14ac:dyDescent="0.25">
      <c r="A11" s="10"/>
      <c r="B11" s="28"/>
      <c r="C11" s="30"/>
      <c r="D11" s="29"/>
      <c r="E11" s="12"/>
      <c r="F11" s="12"/>
      <c r="G11" s="12"/>
      <c r="H11" s="12"/>
      <c r="I11" s="12"/>
      <c r="J11" s="12"/>
    </row>
    <row r="12" spans="1:37" ht="12.95" customHeight="1" x14ac:dyDescent="0.25"/>
    <row r="13" spans="1:37" ht="12.95" customHeight="1" x14ac:dyDescent="0.25">
      <c r="B13" t="s">
        <v>0</v>
      </c>
    </row>
    <row r="14" spans="1:37" ht="12.95" customHeight="1" x14ac:dyDescent="0.25">
      <c r="A14" s="5" t="s">
        <v>1</v>
      </c>
      <c r="B14" s="56">
        <v>1</v>
      </c>
      <c r="C14" s="21">
        <v>2</v>
      </c>
      <c r="D14" s="21">
        <v>3</v>
      </c>
      <c r="E14" s="56">
        <v>4</v>
      </c>
      <c r="F14" s="56">
        <v>5</v>
      </c>
      <c r="G14" s="56">
        <v>6</v>
      </c>
      <c r="H14" s="56">
        <v>7</v>
      </c>
      <c r="I14" s="56">
        <v>8</v>
      </c>
      <c r="J14" s="21">
        <v>9</v>
      </c>
      <c r="K14" s="21">
        <v>10</v>
      </c>
      <c r="L14" s="56">
        <v>11</v>
      </c>
      <c r="M14" s="56">
        <v>12</v>
      </c>
      <c r="N14" s="56">
        <v>13</v>
      </c>
      <c r="O14" s="56">
        <v>14</v>
      </c>
      <c r="P14" s="56">
        <v>15</v>
      </c>
      <c r="Q14" s="21">
        <v>16</v>
      </c>
      <c r="R14" s="21">
        <v>17</v>
      </c>
      <c r="S14" s="56">
        <v>18</v>
      </c>
      <c r="T14" s="56">
        <v>19</v>
      </c>
      <c r="U14" s="56">
        <v>20</v>
      </c>
      <c r="V14" s="56">
        <v>21</v>
      </c>
      <c r="W14" s="56">
        <v>22</v>
      </c>
      <c r="X14" s="21">
        <v>23</v>
      </c>
      <c r="Y14" s="21">
        <v>24</v>
      </c>
      <c r="Z14" s="56">
        <v>25</v>
      </c>
      <c r="AA14" s="56">
        <v>26</v>
      </c>
      <c r="AB14" s="56">
        <v>27</v>
      </c>
      <c r="AC14" s="56">
        <v>28</v>
      </c>
      <c r="AD14" s="56">
        <v>29</v>
      </c>
      <c r="AE14" s="21">
        <v>30</v>
      </c>
      <c r="AF14" s="21">
        <v>31</v>
      </c>
      <c r="AG14" s="6" t="s">
        <v>2</v>
      </c>
    </row>
    <row r="15" spans="1:37" ht="12.95" customHeight="1" x14ac:dyDescent="0.25">
      <c r="A15" s="5" t="s">
        <v>3</v>
      </c>
      <c r="B15" s="56" t="s">
        <v>8</v>
      </c>
      <c r="C15" s="21" t="s">
        <v>9</v>
      </c>
      <c r="D15" s="21" t="s">
        <v>4</v>
      </c>
      <c r="E15" s="56" t="s">
        <v>19</v>
      </c>
      <c r="F15" s="56" t="s">
        <v>5</v>
      </c>
      <c r="G15" s="56" t="s">
        <v>6</v>
      </c>
      <c r="H15" s="56" t="s">
        <v>7</v>
      </c>
      <c r="I15" s="56" t="s">
        <v>8</v>
      </c>
      <c r="J15" s="21" t="s">
        <v>9</v>
      </c>
      <c r="K15" s="21" t="s">
        <v>4</v>
      </c>
      <c r="L15" s="56" t="s">
        <v>19</v>
      </c>
      <c r="M15" s="56" t="s">
        <v>5</v>
      </c>
      <c r="N15" s="56" t="s">
        <v>6</v>
      </c>
      <c r="O15" s="56" t="s">
        <v>7</v>
      </c>
      <c r="P15" s="56" t="s">
        <v>8</v>
      </c>
      <c r="Q15" s="21" t="s">
        <v>9</v>
      </c>
      <c r="R15" s="21" t="s">
        <v>4</v>
      </c>
      <c r="S15" s="56" t="s">
        <v>19</v>
      </c>
      <c r="T15" s="56" t="s">
        <v>5</v>
      </c>
      <c r="U15" s="56" t="s">
        <v>6</v>
      </c>
      <c r="V15" s="56" t="s">
        <v>7</v>
      </c>
      <c r="W15" s="56" t="s">
        <v>8</v>
      </c>
      <c r="X15" s="21" t="s">
        <v>9</v>
      </c>
      <c r="Y15" s="21" t="s">
        <v>4</v>
      </c>
      <c r="Z15" s="56" t="s">
        <v>19</v>
      </c>
      <c r="AA15" s="56" t="s">
        <v>5</v>
      </c>
      <c r="AB15" s="56" t="s">
        <v>6</v>
      </c>
      <c r="AC15" s="56" t="s">
        <v>7</v>
      </c>
      <c r="AD15" s="56" t="s">
        <v>8</v>
      </c>
      <c r="AE15" s="21" t="s">
        <v>9</v>
      </c>
      <c r="AF15" s="21" t="s">
        <v>4</v>
      </c>
      <c r="AG15" s="5"/>
      <c r="AK15" s="56"/>
    </row>
    <row r="16" spans="1:37"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16"/>
      <c r="C17" s="24"/>
      <c r="D17" s="24"/>
      <c r="E17" s="16"/>
      <c r="F17" s="111"/>
      <c r="G17" s="111"/>
      <c r="H17" s="111"/>
      <c r="I17" s="111"/>
      <c r="J17" s="24"/>
      <c r="K17" s="24"/>
      <c r="L17" s="111"/>
      <c r="M17" s="111"/>
      <c r="N17" s="111"/>
      <c r="O17" s="111"/>
      <c r="P17" s="111"/>
      <c r="Q17" s="24"/>
      <c r="R17" s="24"/>
      <c r="S17" s="111"/>
      <c r="T17" s="111"/>
      <c r="U17" s="111"/>
      <c r="V17" s="111"/>
      <c r="W17" s="111"/>
      <c r="X17" s="24"/>
      <c r="Y17" s="24"/>
      <c r="Z17" s="111"/>
      <c r="AA17" s="111"/>
      <c r="AB17" s="111"/>
      <c r="AC17" s="111"/>
      <c r="AD17" s="16"/>
      <c r="AE17" s="24"/>
      <c r="AF17" s="24"/>
      <c r="AG17" s="5">
        <f>SUM(B17:AF17)</f>
        <v>0</v>
      </c>
    </row>
    <row r="18" spans="1:33" ht="12.95" customHeight="1" x14ac:dyDescent="0.25">
      <c r="A18" s="17" t="str">
        <f>Kerndaten!J14</f>
        <v>WP 4</v>
      </c>
      <c r="B18" s="16"/>
      <c r="C18" s="24"/>
      <c r="D18" s="24"/>
      <c r="E18" s="16"/>
      <c r="F18" s="111"/>
      <c r="G18" s="111"/>
      <c r="H18" s="111"/>
      <c r="I18" s="111"/>
      <c r="J18" s="24"/>
      <c r="K18" s="24"/>
      <c r="L18" s="111"/>
      <c r="M18" s="111"/>
      <c r="N18" s="111"/>
      <c r="O18" s="111"/>
      <c r="P18" s="111"/>
      <c r="Q18" s="24"/>
      <c r="R18" s="24"/>
      <c r="S18" s="111"/>
      <c r="T18" s="111"/>
      <c r="U18" s="111"/>
      <c r="V18" s="111"/>
      <c r="W18" s="111"/>
      <c r="X18" s="24"/>
      <c r="Y18" s="24"/>
      <c r="Z18" s="111"/>
      <c r="AA18" s="111"/>
      <c r="AB18" s="111"/>
      <c r="AC18" s="111"/>
      <c r="AD18" s="16"/>
      <c r="AE18" s="24"/>
      <c r="AF18" s="24"/>
      <c r="AG18" s="5">
        <f t="shared" ref="AG18:AG21" si="0">SUM(B18:AF18)</f>
        <v>0</v>
      </c>
    </row>
    <row r="19" spans="1:33" ht="12.95" customHeight="1" x14ac:dyDescent="0.25">
      <c r="A19" s="17" t="str">
        <f>Kerndaten!J15</f>
        <v>WP 5</v>
      </c>
      <c r="B19" s="16"/>
      <c r="C19" s="24"/>
      <c r="D19" s="24"/>
      <c r="E19" s="16"/>
      <c r="F19" s="111"/>
      <c r="G19" s="111"/>
      <c r="H19" s="111"/>
      <c r="I19" s="111"/>
      <c r="J19" s="24"/>
      <c r="K19" s="24"/>
      <c r="L19" s="111"/>
      <c r="M19" s="111"/>
      <c r="N19" s="111"/>
      <c r="O19" s="111"/>
      <c r="P19" s="111"/>
      <c r="Q19" s="24"/>
      <c r="R19" s="24"/>
      <c r="S19" s="111"/>
      <c r="T19" s="111"/>
      <c r="U19" s="111"/>
      <c r="V19" s="111"/>
      <c r="W19" s="111"/>
      <c r="X19" s="24"/>
      <c r="Y19" s="24"/>
      <c r="Z19" s="111"/>
      <c r="AA19" s="111"/>
      <c r="AB19" s="111"/>
      <c r="AC19" s="111"/>
      <c r="AD19" s="16"/>
      <c r="AE19" s="24"/>
      <c r="AF19" s="24"/>
      <c r="AG19" s="5">
        <f>SUM(C19:AF19)</f>
        <v>0</v>
      </c>
    </row>
    <row r="20" spans="1:33" ht="12.95" customHeight="1" x14ac:dyDescent="0.25">
      <c r="A20" s="17" t="str">
        <f>Kerndaten!J16</f>
        <v>WP 9</v>
      </c>
      <c r="B20" s="16"/>
      <c r="C20" s="24"/>
      <c r="D20" s="24"/>
      <c r="E20" s="16"/>
      <c r="F20" s="111"/>
      <c r="G20" s="111"/>
      <c r="H20" s="111"/>
      <c r="I20" s="111"/>
      <c r="J20" s="24"/>
      <c r="K20" s="24"/>
      <c r="L20" s="111"/>
      <c r="M20" s="111"/>
      <c r="N20" s="111"/>
      <c r="O20" s="111"/>
      <c r="P20" s="111"/>
      <c r="Q20" s="24"/>
      <c r="R20" s="24"/>
      <c r="S20" s="111"/>
      <c r="T20" s="111"/>
      <c r="U20" s="111"/>
      <c r="V20" s="111"/>
      <c r="W20" s="111"/>
      <c r="X20" s="24"/>
      <c r="Y20" s="24"/>
      <c r="Z20" s="111"/>
      <c r="AA20" s="111"/>
      <c r="AB20" s="111"/>
      <c r="AC20" s="111"/>
      <c r="AD20" s="16"/>
      <c r="AE20" s="24"/>
      <c r="AF20" s="24"/>
      <c r="AG20" s="5">
        <f t="shared" si="0"/>
        <v>0</v>
      </c>
    </row>
    <row r="21" spans="1:33" ht="12.95" customHeight="1" x14ac:dyDescent="0.25">
      <c r="A21" s="17" t="str">
        <f>Kerndaten!J17</f>
        <v>WP 10</v>
      </c>
      <c r="B21" s="16"/>
      <c r="C21" s="24"/>
      <c r="D21" s="24"/>
      <c r="E21" s="16"/>
      <c r="F21" s="111"/>
      <c r="G21" s="111"/>
      <c r="H21" s="111"/>
      <c r="I21" s="111"/>
      <c r="J21" s="24"/>
      <c r="K21" s="24"/>
      <c r="L21" s="111"/>
      <c r="M21" s="111"/>
      <c r="N21" s="111"/>
      <c r="O21" s="111"/>
      <c r="P21" s="111"/>
      <c r="Q21" s="24"/>
      <c r="R21" s="24"/>
      <c r="S21" s="111"/>
      <c r="T21" s="111"/>
      <c r="U21" s="111"/>
      <c r="V21" s="111"/>
      <c r="W21" s="111"/>
      <c r="X21" s="24"/>
      <c r="Y21" s="24"/>
      <c r="Z21" s="111"/>
      <c r="AA21" s="111"/>
      <c r="AB21" s="111"/>
      <c r="AC21" s="111"/>
      <c r="AD21" s="16"/>
      <c r="AE21" s="24"/>
      <c r="AF21" s="24"/>
      <c r="AG21" s="5">
        <f t="shared" si="0"/>
        <v>0</v>
      </c>
    </row>
    <row r="22" spans="1:33" ht="12.95" customHeight="1" x14ac:dyDescent="0.25">
      <c r="A22" s="17" t="str">
        <f>Kerndaten!J18</f>
        <v>WP 11</v>
      </c>
      <c r="B22" s="7"/>
      <c r="C22" s="25"/>
      <c r="D22" s="25"/>
      <c r="E22" s="7"/>
      <c r="F22" s="112"/>
      <c r="G22" s="112"/>
      <c r="H22" s="112"/>
      <c r="I22" s="112"/>
      <c r="J22" s="25"/>
      <c r="K22" s="25"/>
      <c r="L22" s="112"/>
      <c r="M22" s="112"/>
      <c r="N22" s="112"/>
      <c r="O22" s="112"/>
      <c r="P22" s="112"/>
      <c r="Q22" s="25"/>
      <c r="R22" s="25"/>
      <c r="S22" s="112"/>
      <c r="T22" s="112"/>
      <c r="U22" s="112"/>
      <c r="V22" s="112"/>
      <c r="W22" s="112"/>
      <c r="X22" s="25"/>
      <c r="Y22" s="25"/>
      <c r="Z22" s="112"/>
      <c r="AA22" s="112"/>
      <c r="AB22" s="112"/>
      <c r="AC22" s="112"/>
      <c r="AD22" s="7"/>
      <c r="AE22" s="25"/>
      <c r="AF22" s="25"/>
      <c r="AG22" s="5">
        <f>SUM(B22:AF22)</f>
        <v>0</v>
      </c>
    </row>
    <row r="23" spans="1:33" ht="12.95" customHeight="1" x14ac:dyDescent="0.25">
      <c r="A23" s="17" t="str">
        <f>Kerndaten!J19</f>
        <v>WP 12</v>
      </c>
      <c r="B23" s="7"/>
      <c r="C23" s="25"/>
      <c r="D23" s="25"/>
      <c r="E23" s="7"/>
      <c r="F23" s="112"/>
      <c r="G23" s="112"/>
      <c r="H23" s="112"/>
      <c r="I23" s="112"/>
      <c r="J23" s="25"/>
      <c r="K23" s="25"/>
      <c r="L23" s="112"/>
      <c r="M23" s="112"/>
      <c r="N23" s="112"/>
      <c r="O23" s="112"/>
      <c r="P23" s="112"/>
      <c r="Q23" s="25"/>
      <c r="R23" s="25"/>
      <c r="S23" s="112"/>
      <c r="T23" s="112"/>
      <c r="U23" s="112"/>
      <c r="V23" s="112"/>
      <c r="W23" s="112"/>
      <c r="X23" s="25"/>
      <c r="Y23" s="25"/>
      <c r="Z23" s="112"/>
      <c r="AA23" s="112"/>
      <c r="AB23" s="112"/>
      <c r="AC23" s="112"/>
      <c r="AD23" s="7"/>
      <c r="AE23" s="25"/>
      <c r="AF23" s="25"/>
      <c r="AG23" s="5">
        <f>SUM(B23:AF23)</f>
        <v>0</v>
      </c>
    </row>
    <row r="24" spans="1:33" x14ac:dyDescent="0.25">
      <c r="A24" s="6" t="s">
        <v>41</v>
      </c>
      <c r="B24" s="15">
        <f t="shared" ref="B24:AA24" si="1">IF(AND(B41&gt;0, SUM(B17:B23)&gt;0),"Fehler",SUM(B17:B23))</f>
        <v>0</v>
      </c>
      <c r="C24" s="154">
        <f>IF(AND(C41&gt;0, SUM(C17:C23)&gt;0),"Fehler",SUM(C17:C23))</f>
        <v>0</v>
      </c>
      <c r="D24" s="154">
        <f t="shared" si="1"/>
        <v>0</v>
      </c>
      <c r="E24" s="162">
        <f t="shared" si="1"/>
        <v>0</v>
      </c>
      <c r="F24" s="162">
        <f t="shared" si="1"/>
        <v>0</v>
      </c>
      <c r="G24" s="162">
        <f t="shared" si="1"/>
        <v>0</v>
      </c>
      <c r="H24" s="162">
        <f t="shared" si="1"/>
        <v>0</v>
      </c>
      <c r="I24" s="162">
        <f t="shared" si="1"/>
        <v>0</v>
      </c>
      <c r="J24" s="154">
        <f t="shared" si="1"/>
        <v>0</v>
      </c>
      <c r="K24" s="154">
        <f t="shared" si="1"/>
        <v>0</v>
      </c>
      <c r="L24" s="162">
        <f t="shared" si="1"/>
        <v>0</v>
      </c>
      <c r="M24" s="162">
        <f t="shared" si="1"/>
        <v>0</v>
      </c>
      <c r="N24" s="162">
        <f t="shared" si="1"/>
        <v>0</v>
      </c>
      <c r="O24" s="162">
        <f t="shared" si="1"/>
        <v>0</v>
      </c>
      <c r="P24" s="162">
        <f t="shared" si="1"/>
        <v>0</v>
      </c>
      <c r="Q24" s="154">
        <f t="shared" si="1"/>
        <v>0</v>
      </c>
      <c r="R24" s="154">
        <f t="shared" si="1"/>
        <v>0</v>
      </c>
      <c r="S24" s="162">
        <f t="shared" si="1"/>
        <v>0</v>
      </c>
      <c r="T24" s="162">
        <f t="shared" si="1"/>
        <v>0</v>
      </c>
      <c r="U24" s="162">
        <f t="shared" si="1"/>
        <v>0</v>
      </c>
      <c r="V24" s="162">
        <f t="shared" si="1"/>
        <v>0</v>
      </c>
      <c r="W24" s="162">
        <f t="shared" si="1"/>
        <v>0</v>
      </c>
      <c r="X24" s="154">
        <f t="shared" si="1"/>
        <v>0</v>
      </c>
      <c r="Y24" s="154">
        <f t="shared" si="1"/>
        <v>0</v>
      </c>
      <c r="Z24" s="162">
        <f t="shared" si="1"/>
        <v>0</v>
      </c>
      <c r="AA24" s="162">
        <f t="shared" si="1"/>
        <v>0</v>
      </c>
      <c r="AB24" s="162">
        <f>SUM(AB17:AB23)</f>
        <v>0</v>
      </c>
      <c r="AC24" s="162">
        <f>IF(AND(AC41&gt;0, SUM(AC17:AC23)&gt;0),"Fehler",SUM(AC17:AC23))</f>
        <v>0</v>
      </c>
      <c r="AD24" s="15">
        <f>IF(AND(AD41&gt;0, SUM(AD17:AD23)&gt;0),"Fehler",SUM(AD17:AD23))</f>
        <v>0</v>
      </c>
      <c r="AE24" s="154">
        <f>IF(AND(AE41&gt;0, SUM(AE17:AE23)&gt;0),"Fehler",SUM(AE17:AE23))</f>
        <v>0</v>
      </c>
      <c r="AF24" s="154">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3"/>
    </row>
    <row r="27" spans="1:33" ht="12.95" customHeight="1" x14ac:dyDescent="0.25">
      <c r="A27" s="5" t="str">
        <f>Kerndaten!H23</f>
        <v>A</v>
      </c>
      <c r="B27" s="16"/>
      <c r="C27" s="24"/>
      <c r="D27" s="24"/>
      <c r="E27" s="16"/>
      <c r="F27" s="111"/>
      <c r="G27" s="111"/>
      <c r="H27" s="111"/>
      <c r="I27" s="111"/>
      <c r="J27" s="24"/>
      <c r="K27" s="24"/>
      <c r="L27" s="111"/>
      <c r="M27" s="111"/>
      <c r="N27" s="111"/>
      <c r="O27" s="111"/>
      <c r="P27" s="111"/>
      <c r="Q27" s="24"/>
      <c r="R27" s="24"/>
      <c r="S27" s="111"/>
      <c r="T27" s="111"/>
      <c r="U27" s="111"/>
      <c r="V27" s="111"/>
      <c r="W27" s="111"/>
      <c r="X27" s="24"/>
      <c r="Y27" s="24"/>
      <c r="Z27" s="111"/>
      <c r="AA27" s="111"/>
      <c r="AB27" s="111"/>
      <c r="AC27" s="111"/>
      <c r="AD27" s="16"/>
      <c r="AE27" s="24"/>
      <c r="AF27" s="24"/>
      <c r="AG27" s="5">
        <f>SUM(B27:AF27)</f>
        <v>0</v>
      </c>
    </row>
    <row r="28" spans="1:33" ht="12.95" customHeight="1" x14ac:dyDescent="0.25">
      <c r="A28" s="5" t="str">
        <f>Kerndaten!H24</f>
        <v>B</v>
      </c>
      <c r="B28" s="7"/>
      <c r="C28" s="25"/>
      <c r="D28" s="25"/>
      <c r="E28" s="7"/>
      <c r="F28" s="112"/>
      <c r="G28" s="112"/>
      <c r="H28" s="112"/>
      <c r="I28" s="112"/>
      <c r="J28" s="25"/>
      <c r="K28" s="25"/>
      <c r="L28" s="112"/>
      <c r="M28" s="112"/>
      <c r="N28" s="112"/>
      <c r="O28" s="112"/>
      <c r="P28" s="112"/>
      <c r="Q28" s="25"/>
      <c r="R28" s="25"/>
      <c r="S28" s="112"/>
      <c r="T28" s="112"/>
      <c r="U28" s="112"/>
      <c r="V28" s="112"/>
      <c r="W28" s="112"/>
      <c r="X28" s="25"/>
      <c r="Y28" s="25"/>
      <c r="Z28" s="112"/>
      <c r="AA28" s="112"/>
      <c r="AB28" s="112"/>
      <c r="AC28" s="112"/>
      <c r="AD28" s="7"/>
      <c r="AE28" s="25"/>
      <c r="AF28" s="25"/>
      <c r="AG28" s="5">
        <f>SUM(B28:AF28)</f>
        <v>0</v>
      </c>
    </row>
    <row r="29" spans="1:33" ht="12.95" customHeight="1" x14ac:dyDescent="0.25">
      <c r="A29" s="5" t="str">
        <f>Kerndaten!H25</f>
        <v>C</v>
      </c>
      <c r="B29" s="7"/>
      <c r="C29" s="25"/>
      <c r="D29" s="25"/>
      <c r="E29" s="7"/>
      <c r="F29" s="112"/>
      <c r="G29" s="112"/>
      <c r="H29" s="112"/>
      <c r="I29" s="112"/>
      <c r="J29" s="25"/>
      <c r="K29" s="25"/>
      <c r="L29" s="112"/>
      <c r="M29" s="112"/>
      <c r="N29" s="112"/>
      <c r="O29" s="112"/>
      <c r="P29" s="112"/>
      <c r="Q29" s="25"/>
      <c r="R29" s="25"/>
      <c r="S29" s="112"/>
      <c r="T29" s="112"/>
      <c r="U29" s="112"/>
      <c r="V29" s="112"/>
      <c r="W29" s="112"/>
      <c r="X29" s="25"/>
      <c r="Y29" s="25"/>
      <c r="Z29" s="112"/>
      <c r="AA29" s="112"/>
      <c r="AB29" s="112"/>
      <c r="AC29" s="112"/>
      <c r="AD29" s="7"/>
      <c r="AE29" s="25"/>
      <c r="AF29" s="25"/>
      <c r="AG29" s="5">
        <f>SUM(B29:AF29)</f>
        <v>0</v>
      </c>
    </row>
    <row r="30" spans="1:33" ht="12.95" customHeight="1" x14ac:dyDescent="0.25">
      <c r="A30" s="6" t="s">
        <v>41</v>
      </c>
      <c r="B30" s="15">
        <f t="shared" ref="B30:AF30" si="2">IF(AND(B41&gt;0, SUM(B27:B29)&gt;0),"Fehler",SUM(B27:B29))</f>
        <v>0</v>
      </c>
      <c r="C30" s="154">
        <f t="shared" si="2"/>
        <v>0</v>
      </c>
      <c r="D30" s="154">
        <f t="shared" si="2"/>
        <v>0</v>
      </c>
      <c r="E30" s="15">
        <f t="shared" si="2"/>
        <v>0</v>
      </c>
      <c r="F30" s="162">
        <f t="shared" si="2"/>
        <v>0</v>
      </c>
      <c r="G30" s="162">
        <f t="shared" si="2"/>
        <v>0</v>
      </c>
      <c r="H30" s="162">
        <f t="shared" si="2"/>
        <v>0</v>
      </c>
      <c r="I30" s="162">
        <f t="shared" si="2"/>
        <v>0</v>
      </c>
      <c r="J30" s="154">
        <f t="shared" si="2"/>
        <v>0</v>
      </c>
      <c r="K30" s="154">
        <f t="shared" si="2"/>
        <v>0</v>
      </c>
      <c r="L30" s="162">
        <f t="shared" si="2"/>
        <v>0</v>
      </c>
      <c r="M30" s="162">
        <f t="shared" si="2"/>
        <v>0</v>
      </c>
      <c r="N30" s="162">
        <f t="shared" si="2"/>
        <v>0</v>
      </c>
      <c r="O30" s="162">
        <f t="shared" si="2"/>
        <v>0</v>
      </c>
      <c r="P30" s="162">
        <f t="shared" si="2"/>
        <v>0</v>
      </c>
      <c r="Q30" s="154">
        <f t="shared" si="2"/>
        <v>0</v>
      </c>
      <c r="R30" s="154">
        <f t="shared" si="2"/>
        <v>0</v>
      </c>
      <c r="S30" s="162">
        <f>IF(AND(S41&gt;0, SUM(S27:S29)&gt;0),"Fehler",SUM(S27:S29))</f>
        <v>0</v>
      </c>
      <c r="T30" s="162">
        <f t="shared" si="2"/>
        <v>0</v>
      </c>
      <c r="U30" s="162">
        <f t="shared" si="2"/>
        <v>0</v>
      </c>
      <c r="V30" s="162">
        <f t="shared" si="2"/>
        <v>0</v>
      </c>
      <c r="W30" s="162">
        <f t="shared" si="2"/>
        <v>0</v>
      </c>
      <c r="X30" s="154">
        <f t="shared" si="2"/>
        <v>0</v>
      </c>
      <c r="Y30" s="154">
        <f t="shared" si="2"/>
        <v>0</v>
      </c>
      <c r="Z30" s="162">
        <f t="shared" si="2"/>
        <v>0</v>
      </c>
      <c r="AA30" s="162">
        <f t="shared" si="2"/>
        <v>0</v>
      </c>
      <c r="AB30" s="162">
        <f t="shared" si="2"/>
        <v>0</v>
      </c>
      <c r="AC30" s="162">
        <f t="shared" si="2"/>
        <v>0</v>
      </c>
      <c r="AD30" s="162">
        <f t="shared" si="2"/>
        <v>0</v>
      </c>
      <c r="AE30" s="154">
        <f t="shared" si="2"/>
        <v>0</v>
      </c>
      <c r="AF30" s="154">
        <f t="shared" si="2"/>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16"/>
      <c r="C33" s="24"/>
      <c r="D33" s="24"/>
      <c r="E33" s="16"/>
      <c r="F33" s="111"/>
      <c r="G33" s="111"/>
      <c r="H33" s="111"/>
      <c r="I33" s="111"/>
      <c r="J33" s="24"/>
      <c r="K33" s="24"/>
      <c r="L33" s="111"/>
      <c r="M33" s="111"/>
      <c r="N33" s="111"/>
      <c r="O33" s="111"/>
      <c r="P33" s="111"/>
      <c r="Q33" s="24"/>
      <c r="R33" s="24"/>
      <c r="S33" s="111"/>
      <c r="T33" s="111"/>
      <c r="U33" s="111"/>
      <c r="V33" s="111"/>
      <c r="W33" s="111"/>
      <c r="X33" s="24"/>
      <c r="Y33" s="24"/>
      <c r="Z33" s="111"/>
      <c r="AA33" s="111"/>
      <c r="AB33" s="111"/>
      <c r="AC33" s="111"/>
      <c r="AD33" s="111"/>
      <c r="AE33" s="24"/>
      <c r="AF33" s="24"/>
      <c r="AG33" s="5">
        <f>SUM(B33:AF33)</f>
        <v>0</v>
      </c>
    </row>
    <row r="34" spans="1:33" ht="12.95" customHeight="1" x14ac:dyDescent="0.25">
      <c r="A34" s="17" t="s">
        <v>87</v>
      </c>
      <c r="B34" s="7"/>
      <c r="C34" s="25"/>
      <c r="D34" s="25"/>
      <c r="E34" s="7"/>
      <c r="F34" s="112"/>
      <c r="G34" s="112"/>
      <c r="H34" s="112"/>
      <c r="I34" s="112"/>
      <c r="J34" s="25"/>
      <c r="K34" s="25"/>
      <c r="L34" s="112"/>
      <c r="M34" s="112"/>
      <c r="N34" s="112"/>
      <c r="O34" s="112"/>
      <c r="P34" s="112"/>
      <c r="Q34" s="25"/>
      <c r="R34" s="25"/>
      <c r="S34" s="112"/>
      <c r="T34" s="112"/>
      <c r="U34" s="112"/>
      <c r="V34" s="112"/>
      <c r="W34" s="112"/>
      <c r="X34" s="25"/>
      <c r="Y34" s="25"/>
      <c r="Z34" s="112"/>
      <c r="AA34" s="112"/>
      <c r="AB34" s="112"/>
      <c r="AC34" s="112"/>
      <c r="AD34" s="112"/>
      <c r="AE34" s="25"/>
      <c r="AF34" s="25"/>
      <c r="AG34" s="5">
        <f>SUM(B34:AF34)</f>
        <v>0</v>
      </c>
    </row>
    <row r="35" spans="1:33" ht="12.95" customHeight="1" x14ac:dyDescent="0.25">
      <c r="A35" s="17" t="s">
        <v>17</v>
      </c>
      <c r="B35" s="7"/>
      <c r="C35" s="25"/>
      <c r="D35" s="25"/>
      <c r="E35" s="7"/>
      <c r="F35" s="112"/>
      <c r="G35" s="112"/>
      <c r="H35" s="112"/>
      <c r="I35" s="112"/>
      <c r="J35" s="25"/>
      <c r="K35" s="25"/>
      <c r="L35" s="112"/>
      <c r="M35" s="112"/>
      <c r="N35" s="112"/>
      <c r="O35" s="112"/>
      <c r="P35" s="112"/>
      <c r="Q35" s="25"/>
      <c r="R35" s="25"/>
      <c r="S35" s="112"/>
      <c r="T35" s="112"/>
      <c r="U35" s="112"/>
      <c r="V35" s="112"/>
      <c r="W35" s="112"/>
      <c r="X35" s="25"/>
      <c r="Y35" s="25"/>
      <c r="Z35" s="112"/>
      <c r="AA35" s="112"/>
      <c r="AB35" s="112"/>
      <c r="AC35" s="112"/>
      <c r="AD35" s="112"/>
      <c r="AE35" s="25"/>
      <c r="AF35" s="25"/>
      <c r="AG35" s="5">
        <f>SUM(B35:AF35)</f>
        <v>0</v>
      </c>
    </row>
    <row r="36" spans="1:33" ht="12.95" customHeight="1" x14ac:dyDescent="0.25">
      <c r="A36" s="6" t="s">
        <v>41</v>
      </c>
      <c r="B36" s="15">
        <f t="shared" ref="B36:AF36" si="3">IF(AND(B41&gt;0,SUM(B33:B35)&gt;0),"Fehler",SUM(B33:B35))</f>
        <v>0</v>
      </c>
      <c r="C36" s="154">
        <f t="shared" si="3"/>
        <v>0</v>
      </c>
      <c r="D36" s="154">
        <f t="shared" si="3"/>
        <v>0</v>
      </c>
      <c r="E36" s="162">
        <f t="shared" si="3"/>
        <v>0</v>
      </c>
      <c r="F36" s="162">
        <f t="shared" si="3"/>
        <v>0</v>
      </c>
      <c r="G36" s="162">
        <f t="shared" si="3"/>
        <v>0</v>
      </c>
      <c r="H36" s="162">
        <f t="shared" si="3"/>
        <v>0</v>
      </c>
      <c r="I36" s="162">
        <f t="shared" si="3"/>
        <v>0</v>
      </c>
      <c r="J36" s="154">
        <f t="shared" si="3"/>
        <v>0</v>
      </c>
      <c r="K36" s="154">
        <f t="shared" si="3"/>
        <v>0</v>
      </c>
      <c r="L36" s="162">
        <f t="shared" si="3"/>
        <v>0</v>
      </c>
      <c r="M36" s="162">
        <f t="shared" si="3"/>
        <v>0</v>
      </c>
      <c r="N36" s="162">
        <f t="shared" si="3"/>
        <v>0</v>
      </c>
      <c r="O36" s="162">
        <f t="shared" si="3"/>
        <v>0</v>
      </c>
      <c r="P36" s="162">
        <f t="shared" si="3"/>
        <v>0</v>
      </c>
      <c r="Q36" s="154">
        <f t="shared" si="3"/>
        <v>0</v>
      </c>
      <c r="R36" s="154">
        <f t="shared" si="3"/>
        <v>0</v>
      </c>
      <c r="S36" s="162">
        <f t="shared" si="3"/>
        <v>0</v>
      </c>
      <c r="T36" s="162">
        <f t="shared" si="3"/>
        <v>0</v>
      </c>
      <c r="U36" s="162">
        <f t="shared" si="3"/>
        <v>0</v>
      </c>
      <c r="V36" s="162">
        <f t="shared" si="3"/>
        <v>0</v>
      </c>
      <c r="W36" s="162">
        <f t="shared" si="3"/>
        <v>0</v>
      </c>
      <c r="X36" s="154">
        <f t="shared" si="3"/>
        <v>0</v>
      </c>
      <c r="Y36" s="154">
        <f t="shared" si="3"/>
        <v>0</v>
      </c>
      <c r="Z36" s="162">
        <f t="shared" si="3"/>
        <v>0</v>
      </c>
      <c r="AA36" s="162">
        <f t="shared" si="3"/>
        <v>0</v>
      </c>
      <c r="AB36" s="162">
        <f t="shared" si="3"/>
        <v>0</v>
      </c>
      <c r="AC36" s="15">
        <f t="shared" si="3"/>
        <v>0</v>
      </c>
      <c r="AD36" s="15">
        <f t="shared" si="3"/>
        <v>0</v>
      </c>
      <c r="AE36" s="154">
        <f t="shared" si="3"/>
        <v>0</v>
      </c>
      <c r="AF36" s="154">
        <f t="shared" si="3"/>
        <v>0</v>
      </c>
      <c r="AG36" s="152">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7"/>
      <c r="C38" s="25"/>
      <c r="D38" s="25"/>
      <c r="E38" s="7"/>
      <c r="F38" s="112"/>
      <c r="G38" s="112"/>
      <c r="H38" s="112"/>
      <c r="I38" s="112"/>
      <c r="J38" s="25"/>
      <c r="K38" s="25"/>
      <c r="L38" s="112"/>
      <c r="M38" s="112"/>
      <c r="N38" s="112"/>
      <c r="O38" s="112"/>
      <c r="P38" s="112"/>
      <c r="Q38" s="25"/>
      <c r="R38" s="25"/>
      <c r="S38" s="112"/>
      <c r="T38" s="112"/>
      <c r="U38" s="112"/>
      <c r="V38" s="112"/>
      <c r="W38" s="112"/>
      <c r="X38" s="25"/>
      <c r="Y38" s="25"/>
      <c r="Z38" s="112"/>
      <c r="AA38" s="112"/>
      <c r="AB38" s="112"/>
      <c r="AC38" s="112"/>
      <c r="AD38" s="7"/>
      <c r="AE38" s="25"/>
      <c r="AF38" s="25"/>
      <c r="AG38" s="5">
        <f>SUM(B38:AF38)</f>
        <v>0</v>
      </c>
    </row>
    <row r="39" spans="1:33" ht="12.95" customHeight="1" x14ac:dyDescent="0.25">
      <c r="A39" s="17" t="s">
        <v>89</v>
      </c>
      <c r="B39" s="7"/>
      <c r="C39" s="25"/>
      <c r="D39" s="25"/>
      <c r="E39" s="7"/>
      <c r="F39" s="112"/>
      <c r="G39" s="112"/>
      <c r="H39" s="112"/>
      <c r="I39" s="112"/>
      <c r="J39" s="25"/>
      <c r="K39" s="25"/>
      <c r="L39" s="112"/>
      <c r="M39" s="112"/>
      <c r="N39" s="112"/>
      <c r="O39" s="112"/>
      <c r="P39" s="112"/>
      <c r="Q39" s="25"/>
      <c r="R39" s="25"/>
      <c r="S39" s="112"/>
      <c r="T39" s="112"/>
      <c r="U39" s="112"/>
      <c r="V39" s="112"/>
      <c r="W39" s="112"/>
      <c r="X39" s="25"/>
      <c r="Y39" s="25"/>
      <c r="Z39" s="112"/>
      <c r="AA39" s="112"/>
      <c r="AB39" s="112"/>
      <c r="AC39" s="112"/>
      <c r="AD39" s="7"/>
      <c r="AE39" s="25"/>
      <c r="AF39" s="25"/>
      <c r="AG39" s="5">
        <f>SUM(B39:AF39)</f>
        <v>0</v>
      </c>
    </row>
    <row r="40" spans="1:33" ht="12.95" customHeight="1" x14ac:dyDescent="0.25">
      <c r="A40" s="17" t="s">
        <v>90</v>
      </c>
      <c r="B40" s="7"/>
      <c r="C40" s="25"/>
      <c r="D40" s="25"/>
      <c r="E40" s="7"/>
      <c r="F40" s="112"/>
      <c r="G40" s="112"/>
      <c r="H40" s="112"/>
      <c r="I40" s="112"/>
      <c r="J40" s="25"/>
      <c r="K40" s="25"/>
      <c r="L40" s="112"/>
      <c r="M40" s="112"/>
      <c r="N40" s="112"/>
      <c r="O40" s="112"/>
      <c r="P40" s="112"/>
      <c r="Q40" s="25"/>
      <c r="R40" s="25"/>
      <c r="S40" s="112"/>
      <c r="T40" s="112"/>
      <c r="U40" s="112"/>
      <c r="V40" s="112"/>
      <c r="W40" s="112"/>
      <c r="X40" s="25"/>
      <c r="Y40" s="25"/>
      <c r="Z40" s="112"/>
      <c r="AA40" s="112"/>
      <c r="AB40" s="112"/>
      <c r="AC40" s="112"/>
      <c r="AD40" s="7"/>
      <c r="AE40" s="25"/>
      <c r="AF40" s="25"/>
      <c r="AG40" s="5">
        <f>SUM(B40:AF40)</f>
        <v>0</v>
      </c>
    </row>
    <row r="41" spans="1:33" ht="12.95" customHeight="1" x14ac:dyDescent="0.25">
      <c r="A41" s="6" t="s">
        <v>12</v>
      </c>
      <c r="B41" s="5">
        <f t="shared" ref="B41:AF41" si="4">IF(B38+B39+B40=0, 0, B38+B39+B40 )</f>
        <v>0</v>
      </c>
      <c r="C41" s="151">
        <f t="shared" si="4"/>
        <v>0</v>
      </c>
      <c r="D41" s="151">
        <f t="shared" si="4"/>
        <v>0</v>
      </c>
      <c r="E41" s="5">
        <f t="shared" si="4"/>
        <v>0</v>
      </c>
      <c r="F41" s="113">
        <f t="shared" si="4"/>
        <v>0</v>
      </c>
      <c r="G41" s="113">
        <f t="shared" si="4"/>
        <v>0</v>
      </c>
      <c r="H41" s="113">
        <f t="shared" si="4"/>
        <v>0</v>
      </c>
      <c r="I41" s="113">
        <f t="shared" si="4"/>
        <v>0</v>
      </c>
      <c r="J41" s="151">
        <f t="shared" si="4"/>
        <v>0</v>
      </c>
      <c r="K41" s="151">
        <f t="shared" si="4"/>
        <v>0</v>
      </c>
      <c r="L41" s="113">
        <f t="shared" si="4"/>
        <v>0</v>
      </c>
      <c r="M41" s="113">
        <f t="shared" si="4"/>
        <v>0</v>
      </c>
      <c r="N41" s="113">
        <f t="shared" si="4"/>
        <v>0</v>
      </c>
      <c r="O41" s="113">
        <f t="shared" si="4"/>
        <v>0</v>
      </c>
      <c r="P41" s="113">
        <f t="shared" si="4"/>
        <v>0</v>
      </c>
      <c r="Q41" s="151">
        <f t="shared" si="4"/>
        <v>0</v>
      </c>
      <c r="R41" s="151">
        <f t="shared" si="4"/>
        <v>0</v>
      </c>
      <c r="S41" s="113">
        <f t="shared" si="4"/>
        <v>0</v>
      </c>
      <c r="T41" s="113">
        <f t="shared" si="4"/>
        <v>0</v>
      </c>
      <c r="U41" s="113">
        <f t="shared" si="4"/>
        <v>0</v>
      </c>
      <c r="V41" s="113">
        <f t="shared" si="4"/>
        <v>0</v>
      </c>
      <c r="W41" s="113">
        <f t="shared" si="4"/>
        <v>0</v>
      </c>
      <c r="X41" s="151">
        <f t="shared" si="4"/>
        <v>0</v>
      </c>
      <c r="Y41" s="151">
        <f t="shared" si="4"/>
        <v>0</v>
      </c>
      <c r="Z41" s="113">
        <f t="shared" si="4"/>
        <v>0</v>
      </c>
      <c r="AA41" s="113">
        <f t="shared" si="4"/>
        <v>0</v>
      </c>
      <c r="AB41" s="113">
        <f t="shared" si="4"/>
        <v>0</v>
      </c>
      <c r="AC41" s="5">
        <f t="shared" si="4"/>
        <v>0</v>
      </c>
      <c r="AD41" s="5">
        <f t="shared" si="4"/>
        <v>0</v>
      </c>
      <c r="AE41" s="151">
        <f t="shared" si="4"/>
        <v>0</v>
      </c>
      <c r="AF41" s="151">
        <f t="shared" si="4"/>
        <v>0</v>
      </c>
      <c r="AG41" s="152">
        <f>SUM(B41:AF41)</f>
        <v>0</v>
      </c>
    </row>
    <row r="42" spans="1:33" x14ac:dyDescent="0.25">
      <c r="A42" s="91"/>
      <c r="AG42" s="40"/>
    </row>
    <row r="43" spans="1:33" x14ac:dyDescent="0.25">
      <c r="A43" s="156" t="s">
        <v>13</v>
      </c>
      <c r="B43" s="5">
        <f t="shared" ref="B43:AF43" si="5">IF(B41&gt;0,"Absence",B24+B30+B36)</f>
        <v>0</v>
      </c>
      <c r="C43" s="151">
        <f t="shared" si="5"/>
        <v>0</v>
      </c>
      <c r="D43" s="151">
        <f t="shared" si="5"/>
        <v>0</v>
      </c>
      <c r="E43" s="5">
        <f t="shared" si="5"/>
        <v>0</v>
      </c>
      <c r="F43" s="113">
        <f t="shared" si="5"/>
        <v>0</v>
      </c>
      <c r="G43" s="113">
        <f t="shared" si="5"/>
        <v>0</v>
      </c>
      <c r="H43" s="113">
        <f t="shared" si="5"/>
        <v>0</v>
      </c>
      <c r="I43" s="113">
        <f t="shared" si="5"/>
        <v>0</v>
      </c>
      <c r="J43" s="151">
        <f t="shared" si="5"/>
        <v>0</v>
      </c>
      <c r="K43" s="151">
        <f t="shared" si="5"/>
        <v>0</v>
      </c>
      <c r="L43" s="113">
        <f t="shared" si="5"/>
        <v>0</v>
      </c>
      <c r="M43" s="113">
        <f t="shared" si="5"/>
        <v>0</v>
      </c>
      <c r="N43" s="113">
        <f t="shared" si="5"/>
        <v>0</v>
      </c>
      <c r="O43" s="113">
        <f t="shared" si="5"/>
        <v>0</v>
      </c>
      <c r="P43" s="113">
        <f t="shared" si="5"/>
        <v>0</v>
      </c>
      <c r="Q43" s="151">
        <f t="shared" si="5"/>
        <v>0</v>
      </c>
      <c r="R43" s="151">
        <f t="shared" si="5"/>
        <v>0</v>
      </c>
      <c r="S43" s="113">
        <f t="shared" si="5"/>
        <v>0</v>
      </c>
      <c r="T43" s="113">
        <f t="shared" si="5"/>
        <v>0</v>
      </c>
      <c r="U43" s="113">
        <f t="shared" si="5"/>
        <v>0</v>
      </c>
      <c r="V43" s="113">
        <f t="shared" si="5"/>
        <v>0</v>
      </c>
      <c r="W43" s="113">
        <f t="shared" si="5"/>
        <v>0</v>
      </c>
      <c r="X43" s="151">
        <f t="shared" si="5"/>
        <v>0</v>
      </c>
      <c r="Y43" s="151">
        <f t="shared" si="5"/>
        <v>0</v>
      </c>
      <c r="Z43" s="113">
        <f t="shared" si="5"/>
        <v>0</v>
      </c>
      <c r="AA43" s="113">
        <f t="shared" si="5"/>
        <v>0</v>
      </c>
      <c r="AB43" s="113">
        <f t="shared" si="5"/>
        <v>0</v>
      </c>
      <c r="AC43" s="5">
        <f t="shared" si="5"/>
        <v>0</v>
      </c>
      <c r="AD43" s="5">
        <f t="shared" si="5"/>
        <v>0</v>
      </c>
      <c r="AE43" s="151">
        <f t="shared" si="5"/>
        <v>0</v>
      </c>
      <c r="AF43" s="151">
        <f t="shared" si="5"/>
        <v>0</v>
      </c>
      <c r="AG43" s="152">
        <f>SUM(B43:AF43)</f>
        <v>0</v>
      </c>
    </row>
    <row r="44" spans="1:33" x14ac:dyDescent="0.25">
      <c r="A44" s="92"/>
      <c r="AG44" s="4"/>
    </row>
    <row r="45" spans="1:33" x14ac:dyDescent="0.25">
      <c r="A45" s="6" t="s">
        <v>14</v>
      </c>
      <c r="B45" s="5">
        <f t="shared" ref="B45:AF45" si="6">IF(B41=0, B43,B41)</f>
        <v>0</v>
      </c>
      <c r="C45" s="151">
        <f t="shared" si="6"/>
        <v>0</v>
      </c>
      <c r="D45" s="151">
        <f>IF(D41=0, D43,D41)</f>
        <v>0</v>
      </c>
      <c r="E45" s="5">
        <f t="shared" si="6"/>
        <v>0</v>
      </c>
      <c r="F45" s="113">
        <f t="shared" si="6"/>
        <v>0</v>
      </c>
      <c r="G45" s="113">
        <f t="shared" si="6"/>
        <v>0</v>
      </c>
      <c r="H45" s="113">
        <f t="shared" si="6"/>
        <v>0</v>
      </c>
      <c r="I45" s="113">
        <f t="shared" si="6"/>
        <v>0</v>
      </c>
      <c r="J45" s="151">
        <f t="shared" si="6"/>
        <v>0</v>
      </c>
      <c r="K45" s="151">
        <f t="shared" si="6"/>
        <v>0</v>
      </c>
      <c r="L45" s="113">
        <f t="shared" si="6"/>
        <v>0</v>
      </c>
      <c r="M45" s="113">
        <f t="shared" si="6"/>
        <v>0</v>
      </c>
      <c r="N45" s="113">
        <f t="shared" si="6"/>
        <v>0</v>
      </c>
      <c r="O45" s="113">
        <f t="shared" si="6"/>
        <v>0</v>
      </c>
      <c r="P45" s="113">
        <f t="shared" si="6"/>
        <v>0</v>
      </c>
      <c r="Q45" s="151">
        <f t="shared" si="6"/>
        <v>0</v>
      </c>
      <c r="R45" s="151">
        <f t="shared" si="6"/>
        <v>0</v>
      </c>
      <c r="S45" s="113">
        <f t="shared" si="6"/>
        <v>0</v>
      </c>
      <c r="T45" s="113">
        <f t="shared" si="6"/>
        <v>0</v>
      </c>
      <c r="U45" s="113">
        <f t="shared" si="6"/>
        <v>0</v>
      </c>
      <c r="V45" s="113">
        <f t="shared" si="6"/>
        <v>0</v>
      </c>
      <c r="W45" s="113">
        <f t="shared" si="6"/>
        <v>0</v>
      </c>
      <c r="X45" s="151">
        <f t="shared" si="6"/>
        <v>0</v>
      </c>
      <c r="Y45" s="151">
        <f t="shared" si="6"/>
        <v>0</v>
      </c>
      <c r="Z45" s="113">
        <f t="shared" si="6"/>
        <v>0</v>
      </c>
      <c r="AA45" s="113">
        <f t="shared" si="6"/>
        <v>0</v>
      </c>
      <c r="AB45" s="113">
        <f t="shared" si="6"/>
        <v>0</v>
      </c>
      <c r="AC45" s="5">
        <f t="shared" si="6"/>
        <v>0</v>
      </c>
      <c r="AD45" s="5">
        <f t="shared" si="6"/>
        <v>0</v>
      </c>
      <c r="AE45" s="151">
        <f t="shared" si="6"/>
        <v>0</v>
      </c>
      <c r="AF45" s="151">
        <f t="shared" si="6"/>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9" priority="2" operator="containsText" text="Fehler">
      <formula>NOT(ISERROR(SEARCH("Fehler",A24)))</formula>
    </cfRule>
  </conditionalFormatting>
  <conditionalFormatting sqref="A43:XFD43">
    <cfRule type="containsText" dxfId="8"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zoomScale="130" zoomScaleNormal="130" workbookViewId="0"/>
  </sheetViews>
  <sheetFormatPr baseColWidth="10" defaultColWidth="11.5703125" defaultRowHeight="15" x14ac:dyDescent="0.25"/>
  <cols>
    <col min="1" max="1" width="21.1406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35</v>
      </c>
      <c r="Y2" s="199"/>
      <c r="Z2" s="200"/>
      <c r="AA2" s="203" t="s">
        <v>23</v>
      </c>
      <c r="AB2" s="204"/>
      <c r="AC2" s="199">
        <v>2025</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18">
        <v>1</v>
      </c>
      <c r="C14" s="110">
        <v>2</v>
      </c>
      <c r="D14" s="110">
        <v>3</v>
      </c>
      <c r="E14" s="110">
        <v>4</v>
      </c>
      <c r="F14" s="110">
        <v>5</v>
      </c>
      <c r="G14" s="23">
        <v>6</v>
      </c>
      <c r="H14" s="23">
        <v>7</v>
      </c>
      <c r="I14" s="110">
        <v>8</v>
      </c>
      <c r="J14" s="110">
        <v>9</v>
      </c>
      <c r="K14" s="110">
        <v>10</v>
      </c>
      <c r="L14" s="110">
        <v>11</v>
      </c>
      <c r="M14" s="110">
        <v>12</v>
      </c>
      <c r="N14" s="23">
        <v>13</v>
      </c>
      <c r="O14" s="23">
        <v>14</v>
      </c>
      <c r="P14" s="110">
        <v>15</v>
      </c>
      <c r="Q14" s="110">
        <v>16</v>
      </c>
      <c r="R14" s="110">
        <v>17</v>
      </c>
      <c r="S14" s="110">
        <v>18</v>
      </c>
      <c r="T14" s="110">
        <v>19</v>
      </c>
      <c r="U14" s="23">
        <v>20</v>
      </c>
      <c r="V14" s="23">
        <v>21</v>
      </c>
      <c r="W14" s="110">
        <v>22</v>
      </c>
      <c r="X14" s="110">
        <v>23</v>
      </c>
      <c r="Y14" s="110">
        <v>24</v>
      </c>
      <c r="Z14" s="110">
        <v>25</v>
      </c>
      <c r="AA14" s="110">
        <v>26</v>
      </c>
      <c r="AB14" s="23">
        <v>27</v>
      </c>
      <c r="AC14" s="23">
        <v>28</v>
      </c>
      <c r="AD14" s="110">
        <v>29</v>
      </c>
      <c r="AE14" s="110">
        <v>30</v>
      </c>
      <c r="AF14" s="6" t="s">
        <v>2</v>
      </c>
    </row>
    <row r="15" spans="1:32" ht="12.95" customHeight="1" x14ac:dyDescent="0.25">
      <c r="A15" s="5" t="s">
        <v>3</v>
      </c>
      <c r="B15" s="18" t="s">
        <v>19</v>
      </c>
      <c r="C15" s="110" t="s">
        <v>5</v>
      </c>
      <c r="D15" s="110" t="s">
        <v>6</v>
      </c>
      <c r="E15" s="110" t="s">
        <v>7</v>
      </c>
      <c r="F15" s="110" t="s">
        <v>8</v>
      </c>
      <c r="G15" s="23" t="s">
        <v>9</v>
      </c>
      <c r="H15" s="23" t="s">
        <v>4</v>
      </c>
      <c r="I15" s="110" t="s">
        <v>19</v>
      </c>
      <c r="J15" s="110" t="s">
        <v>5</v>
      </c>
      <c r="K15" s="110" t="s">
        <v>6</v>
      </c>
      <c r="L15" s="110" t="s">
        <v>7</v>
      </c>
      <c r="M15" s="110" t="s">
        <v>8</v>
      </c>
      <c r="N15" s="23" t="s">
        <v>9</v>
      </c>
      <c r="O15" s="23" t="s">
        <v>4</v>
      </c>
      <c r="P15" s="110" t="s">
        <v>19</v>
      </c>
      <c r="Q15" s="110" t="s">
        <v>5</v>
      </c>
      <c r="R15" s="110" t="s">
        <v>6</v>
      </c>
      <c r="S15" s="110" t="s">
        <v>7</v>
      </c>
      <c r="T15" s="110" t="s">
        <v>8</v>
      </c>
      <c r="U15" s="23" t="s">
        <v>9</v>
      </c>
      <c r="V15" s="23" t="s">
        <v>4</v>
      </c>
      <c r="W15" s="110" t="s">
        <v>19</v>
      </c>
      <c r="X15" s="110" t="s">
        <v>5</v>
      </c>
      <c r="Y15" s="110" t="s">
        <v>6</v>
      </c>
      <c r="Z15" s="110" t="s">
        <v>7</v>
      </c>
      <c r="AA15" s="110" t="s">
        <v>8</v>
      </c>
      <c r="AB15" s="23" t="s">
        <v>9</v>
      </c>
      <c r="AC15" s="23" t="s">
        <v>4</v>
      </c>
      <c r="AD15" s="110" t="s">
        <v>19</v>
      </c>
      <c r="AE15" s="110" t="s">
        <v>5</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2" ht="12.95" customHeight="1" x14ac:dyDescent="0.25">
      <c r="A17" s="17" t="str">
        <f>Kerndaten!J13</f>
        <v>WP 3</v>
      </c>
      <c r="B17" s="16"/>
      <c r="C17" s="111"/>
      <c r="D17" s="111"/>
      <c r="E17" s="111"/>
      <c r="F17" s="111"/>
      <c r="G17" s="24"/>
      <c r="H17" s="24"/>
      <c r="I17" s="111"/>
      <c r="J17" s="111"/>
      <c r="K17" s="111"/>
      <c r="L17" s="111"/>
      <c r="M17" s="111"/>
      <c r="N17" s="24"/>
      <c r="O17" s="24"/>
      <c r="P17" s="111"/>
      <c r="Q17" s="111"/>
      <c r="R17" s="111"/>
      <c r="S17" s="111"/>
      <c r="T17" s="111"/>
      <c r="U17" s="24"/>
      <c r="V17" s="24"/>
      <c r="W17" s="111"/>
      <c r="X17" s="111"/>
      <c r="Y17" s="111"/>
      <c r="Z17" s="111"/>
      <c r="AA17" s="111"/>
      <c r="AB17" s="24"/>
      <c r="AC17" s="24"/>
      <c r="AD17" s="111"/>
      <c r="AE17" s="111"/>
      <c r="AF17" s="5">
        <f t="shared" ref="AF17:AF23" si="0">SUM(B17:AE17)</f>
        <v>0</v>
      </c>
    </row>
    <row r="18" spans="1:32" ht="12.95" customHeight="1" x14ac:dyDescent="0.25">
      <c r="A18" s="17" t="str">
        <f>Kerndaten!J14</f>
        <v>WP 4</v>
      </c>
      <c r="B18" s="16"/>
      <c r="C18" s="111"/>
      <c r="D18" s="111"/>
      <c r="E18" s="111"/>
      <c r="F18" s="111"/>
      <c r="G18" s="24"/>
      <c r="H18" s="24"/>
      <c r="I18" s="111"/>
      <c r="J18" s="111"/>
      <c r="K18" s="111"/>
      <c r="L18" s="111"/>
      <c r="M18" s="111"/>
      <c r="N18" s="24"/>
      <c r="O18" s="24"/>
      <c r="P18" s="111"/>
      <c r="Q18" s="111"/>
      <c r="R18" s="111"/>
      <c r="S18" s="111"/>
      <c r="T18" s="111"/>
      <c r="U18" s="24"/>
      <c r="V18" s="24"/>
      <c r="W18" s="111"/>
      <c r="X18" s="111"/>
      <c r="Y18" s="111"/>
      <c r="Z18" s="111"/>
      <c r="AA18" s="111"/>
      <c r="AB18" s="24"/>
      <c r="AC18" s="24"/>
      <c r="AD18" s="111"/>
      <c r="AE18" s="111"/>
      <c r="AF18" s="5">
        <f t="shared" si="0"/>
        <v>0</v>
      </c>
    </row>
    <row r="19" spans="1:32" ht="12.95" customHeight="1" x14ac:dyDescent="0.25">
      <c r="A19" s="17" t="str">
        <f>Kerndaten!J15</f>
        <v>WP 5</v>
      </c>
      <c r="B19" s="16"/>
      <c r="C19" s="111"/>
      <c r="D19" s="111"/>
      <c r="E19" s="111"/>
      <c r="F19" s="111"/>
      <c r="G19" s="24"/>
      <c r="H19" s="24"/>
      <c r="I19" s="111"/>
      <c r="J19" s="111"/>
      <c r="K19" s="111"/>
      <c r="L19" s="111"/>
      <c r="M19" s="111"/>
      <c r="N19" s="24"/>
      <c r="O19" s="24"/>
      <c r="P19" s="111"/>
      <c r="Q19" s="111"/>
      <c r="R19" s="111"/>
      <c r="S19" s="111"/>
      <c r="T19" s="111"/>
      <c r="U19" s="24"/>
      <c r="V19" s="24"/>
      <c r="W19" s="111"/>
      <c r="X19" s="111"/>
      <c r="Y19" s="111"/>
      <c r="Z19" s="111"/>
      <c r="AA19" s="111"/>
      <c r="AB19" s="24"/>
      <c r="AC19" s="24"/>
      <c r="AD19" s="111"/>
      <c r="AE19" s="111"/>
      <c r="AF19" s="5">
        <f t="shared" si="0"/>
        <v>0</v>
      </c>
    </row>
    <row r="20" spans="1:32" ht="12.95" customHeight="1" x14ac:dyDescent="0.25">
      <c r="A20" s="17" t="str">
        <f>Kerndaten!J16</f>
        <v>WP 9</v>
      </c>
      <c r="B20" s="16"/>
      <c r="C20" s="111"/>
      <c r="D20" s="111"/>
      <c r="E20" s="111"/>
      <c r="F20" s="111"/>
      <c r="G20" s="24"/>
      <c r="H20" s="24"/>
      <c r="I20" s="111"/>
      <c r="J20" s="111"/>
      <c r="K20" s="111"/>
      <c r="L20" s="111"/>
      <c r="M20" s="111"/>
      <c r="N20" s="24"/>
      <c r="O20" s="24"/>
      <c r="P20" s="111"/>
      <c r="Q20" s="111"/>
      <c r="R20" s="111"/>
      <c r="S20" s="111"/>
      <c r="T20" s="111"/>
      <c r="U20" s="24"/>
      <c r="V20" s="24"/>
      <c r="W20" s="111"/>
      <c r="X20" s="111"/>
      <c r="Y20" s="111"/>
      <c r="Z20" s="111"/>
      <c r="AA20" s="111"/>
      <c r="AB20" s="24"/>
      <c r="AC20" s="24"/>
      <c r="AD20" s="111"/>
      <c r="AE20" s="111"/>
      <c r="AF20" s="5">
        <f t="shared" si="0"/>
        <v>0</v>
      </c>
    </row>
    <row r="21" spans="1:32" ht="12.95" customHeight="1" x14ac:dyDescent="0.25">
      <c r="A21" s="17" t="str">
        <f>Kerndaten!J17</f>
        <v>WP 10</v>
      </c>
      <c r="B21" s="16"/>
      <c r="C21" s="111"/>
      <c r="D21" s="111"/>
      <c r="E21" s="111"/>
      <c r="F21" s="111"/>
      <c r="G21" s="24"/>
      <c r="H21" s="24"/>
      <c r="I21" s="111"/>
      <c r="J21" s="111"/>
      <c r="K21" s="111"/>
      <c r="L21" s="111"/>
      <c r="M21" s="111"/>
      <c r="N21" s="24"/>
      <c r="O21" s="24"/>
      <c r="P21" s="111"/>
      <c r="Q21" s="111"/>
      <c r="R21" s="111"/>
      <c r="S21" s="111"/>
      <c r="T21" s="111"/>
      <c r="U21" s="24"/>
      <c r="V21" s="24"/>
      <c r="W21" s="111"/>
      <c r="X21" s="111"/>
      <c r="Y21" s="111"/>
      <c r="Z21" s="111"/>
      <c r="AA21" s="111"/>
      <c r="AB21" s="24"/>
      <c r="AC21" s="24"/>
      <c r="AD21" s="111"/>
      <c r="AE21" s="111"/>
      <c r="AF21" s="5">
        <f t="shared" si="0"/>
        <v>0</v>
      </c>
    </row>
    <row r="22" spans="1:32" ht="12.95" customHeight="1" x14ac:dyDescent="0.25">
      <c r="A22" s="17" t="str">
        <f>Kerndaten!J18</f>
        <v>WP 11</v>
      </c>
      <c r="B22" s="7"/>
      <c r="C22" s="112"/>
      <c r="D22" s="112"/>
      <c r="E22" s="112"/>
      <c r="F22" s="112"/>
      <c r="G22" s="25"/>
      <c r="H22" s="25"/>
      <c r="I22" s="112"/>
      <c r="J22" s="112"/>
      <c r="K22" s="112"/>
      <c r="L22" s="112"/>
      <c r="M22" s="112"/>
      <c r="N22" s="25"/>
      <c r="O22" s="25"/>
      <c r="P22" s="112"/>
      <c r="Q22" s="112"/>
      <c r="R22" s="112"/>
      <c r="S22" s="112"/>
      <c r="T22" s="112"/>
      <c r="U22" s="25"/>
      <c r="V22" s="25"/>
      <c r="W22" s="112"/>
      <c r="X22" s="112"/>
      <c r="Y22" s="112"/>
      <c r="Z22" s="112"/>
      <c r="AA22" s="112"/>
      <c r="AB22" s="25"/>
      <c r="AC22" s="25"/>
      <c r="AD22" s="112"/>
      <c r="AE22" s="112"/>
      <c r="AF22" s="5">
        <f t="shared" si="0"/>
        <v>0</v>
      </c>
    </row>
    <row r="23" spans="1:32" ht="14.25" customHeight="1" x14ac:dyDescent="0.25">
      <c r="A23" s="17" t="str">
        <f>Kerndaten!J19</f>
        <v>WP 12</v>
      </c>
      <c r="B23" s="7"/>
      <c r="C23" s="112"/>
      <c r="D23" s="112"/>
      <c r="E23" s="112"/>
      <c r="F23" s="112"/>
      <c r="G23" s="25"/>
      <c r="H23" s="25"/>
      <c r="I23" s="112"/>
      <c r="J23" s="112"/>
      <c r="K23" s="112"/>
      <c r="L23" s="112"/>
      <c r="M23" s="112"/>
      <c r="N23" s="25"/>
      <c r="O23" s="25"/>
      <c r="P23" s="112"/>
      <c r="Q23" s="112"/>
      <c r="R23" s="112"/>
      <c r="S23" s="112"/>
      <c r="T23" s="112"/>
      <c r="U23" s="25"/>
      <c r="V23" s="25"/>
      <c r="W23" s="112"/>
      <c r="X23" s="112"/>
      <c r="Y23" s="112"/>
      <c r="Z23" s="112"/>
      <c r="AA23" s="112"/>
      <c r="AB23" s="25"/>
      <c r="AC23" s="25"/>
      <c r="AD23" s="112"/>
      <c r="AE23" s="112"/>
      <c r="AF23" s="5">
        <f t="shared" si="0"/>
        <v>0</v>
      </c>
    </row>
    <row r="24" spans="1:32" ht="12.95" customHeight="1" x14ac:dyDescent="0.25">
      <c r="A24" s="6" t="s">
        <v>41</v>
      </c>
      <c r="B24" s="15">
        <f t="shared" ref="B24:AA24" si="1">IF(AND(B41&gt;0, SUM(B17:B23)&gt;0),"Fehler",SUM(B17:B23))</f>
        <v>0</v>
      </c>
      <c r="C24" s="162">
        <f>IF(AND(C41&gt;0, SUM(C17:C23)&gt;0),"Fehler",SUM(C17:C23))</f>
        <v>0</v>
      </c>
      <c r="D24" s="162">
        <f t="shared" si="1"/>
        <v>0</v>
      </c>
      <c r="E24" s="162">
        <f t="shared" si="1"/>
        <v>0</v>
      </c>
      <c r="F24" s="162">
        <f t="shared" si="1"/>
        <v>0</v>
      </c>
      <c r="G24" s="154">
        <f t="shared" si="1"/>
        <v>0</v>
      </c>
      <c r="H24" s="154">
        <f t="shared" si="1"/>
        <v>0</v>
      </c>
      <c r="I24" s="162">
        <f t="shared" si="1"/>
        <v>0</v>
      </c>
      <c r="J24" s="162">
        <f t="shared" si="1"/>
        <v>0</v>
      </c>
      <c r="K24" s="162">
        <f t="shared" si="1"/>
        <v>0</v>
      </c>
      <c r="L24" s="162">
        <f t="shared" si="1"/>
        <v>0</v>
      </c>
      <c r="M24" s="162">
        <f t="shared" si="1"/>
        <v>0</v>
      </c>
      <c r="N24" s="154">
        <f t="shared" si="1"/>
        <v>0</v>
      </c>
      <c r="O24" s="154">
        <f t="shared" si="1"/>
        <v>0</v>
      </c>
      <c r="P24" s="162">
        <f t="shared" si="1"/>
        <v>0</v>
      </c>
      <c r="Q24" s="162">
        <f t="shared" si="1"/>
        <v>0</v>
      </c>
      <c r="R24" s="162">
        <f t="shared" si="1"/>
        <v>0</v>
      </c>
      <c r="S24" s="162">
        <f t="shared" si="1"/>
        <v>0</v>
      </c>
      <c r="T24" s="162">
        <f t="shared" si="1"/>
        <v>0</v>
      </c>
      <c r="U24" s="154">
        <f t="shared" si="1"/>
        <v>0</v>
      </c>
      <c r="V24" s="154">
        <f t="shared" si="1"/>
        <v>0</v>
      </c>
      <c r="W24" s="162">
        <f t="shared" si="1"/>
        <v>0</v>
      </c>
      <c r="X24" s="162">
        <f t="shared" si="1"/>
        <v>0</v>
      </c>
      <c r="Y24" s="162">
        <f t="shared" si="1"/>
        <v>0</v>
      </c>
      <c r="Z24" s="162">
        <f t="shared" si="1"/>
        <v>0</v>
      </c>
      <c r="AA24" s="162">
        <f t="shared" si="1"/>
        <v>0</v>
      </c>
      <c r="AB24" s="154">
        <f t="shared" ref="AB24" si="2">SUM(AB17:AB23)</f>
        <v>0</v>
      </c>
      <c r="AC24" s="154">
        <f>IF(AND(AC41&gt;0, SUM(AC17:AC23)&gt;0),"Fehler",SUM(AC17:AC23))</f>
        <v>0</v>
      </c>
      <c r="AD24" s="162">
        <f>IF(AND(AD41&gt;0, SUM(AD17:AD23)&gt;0),"Fehler",SUM(AD17:AD23))</f>
        <v>0</v>
      </c>
      <c r="AE24" s="162">
        <f>IF(AND(AE41&gt;0, SUM(AE17:AE23)&gt;0),"Fehler",SUM(AE17:AE23))</f>
        <v>0</v>
      </c>
      <c r="AF24" s="152">
        <f>B24+C24+D24+E24+F24+G24+H24+J24+I24+K24+L24+M24+N24+O24+P24+Q24+R24+S24+T24+U24+V24+W24+X24+Y24+Z24+AA24+AB24+AC24+AD24+AE24</f>
        <v>0</v>
      </c>
    </row>
    <row r="25" spans="1:32"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2"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26"/>
      <c r="AB26" s="14"/>
      <c r="AC26" s="14"/>
      <c r="AD26" s="14"/>
      <c r="AE26" s="14"/>
      <c r="AF26" s="13"/>
    </row>
    <row r="27" spans="1:32" ht="12.95" customHeight="1" x14ac:dyDescent="0.25">
      <c r="A27" s="5" t="str">
        <f>Kerndaten!H23</f>
        <v>A</v>
      </c>
      <c r="B27" s="16"/>
      <c r="C27" s="111"/>
      <c r="D27" s="111"/>
      <c r="E27" s="111"/>
      <c r="F27" s="111"/>
      <c r="G27" s="24"/>
      <c r="H27" s="24"/>
      <c r="I27" s="111"/>
      <c r="J27" s="111"/>
      <c r="K27" s="111"/>
      <c r="L27" s="111"/>
      <c r="M27" s="111"/>
      <c r="N27" s="24"/>
      <c r="O27" s="24"/>
      <c r="P27" s="111"/>
      <c r="Q27" s="111"/>
      <c r="R27" s="111"/>
      <c r="S27" s="111"/>
      <c r="T27" s="111"/>
      <c r="U27" s="24"/>
      <c r="V27" s="24"/>
      <c r="W27" s="111"/>
      <c r="X27" s="111"/>
      <c r="Y27" s="111"/>
      <c r="Z27" s="111"/>
      <c r="AA27" s="111"/>
      <c r="AB27" s="24"/>
      <c r="AC27" s="24"/>
      <c r="AD27" s="111"/>
      <c r="AE27" s="111"/>
      <c r="AF27" s="5">
        <f>SUM(B27:AE27)</f>
        <v>0</v>
      </c>
    </row>
    <row r="28" spans="1:32" ht="12.95" customHeight="1" x14ac:dyDescent="0.25">
      <c r="A28" s="5" t="str">
        <f>Kerndaten!H24</f>
        <v>B</v>
      </c>
      <c r="B28" s="7"/>
      <c r="C28" s="112"/>
      <c r="D28" s="112"/>
      <c r="E28" s="112"/>
      <c r="F28" s="112"/>
      <c r="G28" s="25"/>
      <c r="H28" s="25"/>
      <c r="I28" s="112"/>
      <c r="J28" s="112"/>
      <c r="K28" s="112"/>
      <c r="L28" s="112"/>
      <c r="M28" s="112"/>
      <c r="N28" s="25"/>
      <c r="O28" s="25"/>
      <c r="P28" s="112"/>
      <c r="Q28" s="112"/>
      <c r="R28" s="112"/>
      <c r="S28" s="112"/>
      <c r="T28" s="112"/>
      <c r="U28" s="25"/>
      <c r="V28" s="25"/>
      <c r="W28" s="112"/>
      <c r="X28" s="112"/>
      <c r="Y28" s="112"/>
      <c r="Z28" s="112"/>
      <c r="AA28" s="112"/>
      <c r="AB28" s="25"/>
      <c r="AC28" s="25"/>
      <c r="AD28" s="112"/>
      <c r="AE28" s="112"/>
      <c r="AF28" s="5">
        <f>SUM(B28:AE28)</f>
        <v>0</v>
      </c>
    </row>
    <row r="29" spans="1:32" ht="12.95" customHeight="1" x14ac:dyDescent="0.25">
      <c r="A29" s="5" t="str">
        <f>Kerndaten!H25</f>
        <v>C</v>
      </c>
      <c r="B29" s="7"/>
      <c r="C29" s="112"/>
      <c r="D29" s="112"/>
      <c r="E29" s="112"/>
      <c r="F29" s="112"/>
      <c r="G29" s="25"/>
      <c r="H29" s="25"/>
      <c r="I29" s="112"/>
      <c r="J29" s="112"/>
      <c r="K29" s="112"/>
      <c r="L29" s="112"/>
      <c r="M29" s="112"/>
      <c r="N29" s="25"/>
      <c r="O29" s="25"/>
      <c r="P29" s="112"/>
      <c r="Q29" s="112"/>
      <c r="R29" s="112"/>
      <c r="S29" s="112"/>
      <c r="T29" s="112"/>
      <c r="U29" s="25"/>
      <c r="V29" s="25"/>
      <c r="W29" s="112"/>
      <c r="X29" s="112"/>
      <c r="Y29" s="112"/>
      <c r="Z29" s="112"/>
      <c r="AA29" s="112"/>
      <c r="AB29" s="25"/>
      <c r="AC29" s="25"/>
      <c r="AD29" s="112"/>
      <c r="AE29" s="112"/>
      <c r="AF29" s="5">
        <f>SUM(B29:AE29)</f>
        <v>0</v>
      </c>
    </row>
    <row r="30" spans="1:32" ht="12.95" customHeight="1" x14ac:dyDescent="0.25">
      <c r="A30" s="6" t="s">
        <v>41</v>
      </c>
      <c r="B30" s="162">
        <f t="shared" ref="B30:AE30" si="3">IF(AND(B41&gt;0, SUM(B27:B29)&gt;0),"Fehler",SUM(B27:B29))</f>
        <v>0</v>
      </c>
      <c r="C30" s="162">
        <f t="shared" si="3"/>
        <v>0</v>
      </c>
      <c r="D30" s="162">
        <f t="shared" si="3"/>
        <v>0</v>
      </c>
      <c r="E30" s="162">
        <f t="shared" si="3"/>
        <v>0</v>
      </c>
      <c r="F30" s="162">
        <f t="shared" si="3"/>
        <v>0</v>
      </c>
      <c r="G30" s="154">
        <f t="shared" si="3"/>
        <v>0</v>
      </c>
      <c r="H30" s="154">
        <f t="shared" si="3"/>
        <v>0</v>
      </c>
      <c r="I30" s="162">
        <f t="shared" si="3"/>
        <v>0</v>
      </c>
      <c r="J30" s="162">
        <f t="shared" si="3"/>
        <v>0</v>
      </c>
      <c r="K30" s="162">
        <f t="shared" si="3"/>
        <v>0</v>
      </c>
      <c r="L30" s="162">
        <f t="shared" si="3"/>
        <v>0</v>
      </c>
      <c r="M30" s="162">
        <f t="shared" si="3"/>
        <v>0</v>
      </c>
      <c r="N30" s="154">
        <f t="shared" si="3"/>
        <v>0</v>
      </c>
      <c r="O30" s="154">
        <f t="shared" si="3"/>
        <v>0</v>
      </c>
      <c r="P30" s="162">
        <f t="shared" si="3"/>
        <v>0</v>
      </c>
      <c r="Q30" s="162">
        <f t="shared" si="3"/>
        <v>0</v>
      </c>
      <c r="R30" s="162">
        <f t="shared" si="3"/>
        <v>0</v>
      </c>
      <c r="S30" s="162">
        <f t="shared" si="3"/>
        <v>0</v>
      </c>
      <c r="T30" s="162">
        <f t="shared" si="3"/>
        <v>0</v>
      </c>
      <c r="U30" s="154">
        <f t="shared" si="3"/>
        <v>0</v>
      </c>
      <c r="V30" s="154">
        <f t="shared" si="3"/>
        <v>0</v>
      </c>
      <c r="W30" s="162">
        <f t="shared" si="3"/>
        <v>0</v>
      </c>
      <c r="X30" s="162">
        <f t="shared" si="3"/>
        <v>0</v>
      </c>
      <c r="Y30" s="162">
        <f t="shared" si="3"/>
        <v>0</v>
      </c>
      <c r="Z30" s="162">
        <f t="shared" si="3"/>
        <v>0</v>
      </c>
      <c r="AA30" s="162">
        <f t="shared" si="3"/>
        <v>0</v>
      </c>
      <c r="AB30" s="154">
        <f t="shared" si="3"/>
        <v>0</v>
      </c>
      <c r="AC30" s="154">
        <f t="shared" si="3"/>
        <v>0</v>
      </c>
      <c r="AD30" s="162">
        <f t="shared" si="3"/>
        <v>0</v>
      </c>
      <c r="AE30" s="162">
        <f t="shared" si="3"/>
        <v>0</v>
      </c>
      <c r="AF30" s="152">
        <f>B30+C30+D30+E30+F30+G30+H30+I30+J30+K30+L30+M30+N30+O30+Q30+P30+R30+S30+T30+U30+V30+W30+X30+Z30+Y30+AA30+AB30+AC30+AD30+AE30</f>
        <v>0</v>
      </c>
    </row>
    <row r="31" spans="1:32"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2"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41"/>
      <c r="AB32" s="38"/>
      <c r="AC32" s="38"/>
      <c r="AD32" s="38"/>
      <c r="AE32" s="38"/>
      <c r="AF32" s="13"/>
    </row>
    <row r="33" spans="1:32" ht="12.95" customHeight="1" x14ac:dyDescent="0.25">
      <c r="A33" s="17" t="s">
        <v>10</v>
      </c>
      <c r="B33" s="16"/>
      <c r="C33" s="111"/>
      <c r="D33" s="111"/>
      <c r="E33" s="111"/>
      <c r="F33" s="111"/>
      <c r="G33" s="24"/>
      <c r="H33" s="24"/>
      <c r="I33" s="111"/>
      <c r="J33" s="111"/>
      <c r="K33" s="111"/>
      <c r="L33" s="111"/>
      <c r="M33" s="111"/>
      <c r="N33" s="24"/>
      <c r="O33" s="24"/>
      <c r="P33" s="111"/>
      <c r="Q33" s="111"/>
      <c r="R33" s="111"/>
      <c r="S33" s="111"/>
      <c r="T33" s="111"/>
      <c r="U33" s="24"/>
      <c r="V33" s="24"/>
      <c r="W33" s="111"/>
      <c r="X33" s="111"/>
      <c r="Y33" s="111"/>
      <c r="Z33" s="111"/>
      <c r="AA33" s="111"/>
      <c r="AB33" s="24"/>
      <c r="AC33" s="24"/>
      <c r="AD33" s="111"/>
      <c r="AE33" s="111"/>
      <c r="AF33" s="5">
        <f>SUM(B33:AE33)</f>
        <v>0</v>
      </c>
    </row>
    <row r="34" spans="1:32" ht="12.95" customHeight="1" x14ac:dyDescent="0.25">
      <c r="A34" s="17" t="s">
        <v>87</v>
      </c>
      <c r="B34" s="7"/>
      <c r="C34" s="112"/>
      <c r="D34" s="112"/>
      <c r="E34" s="112"/>
      <c r="F34" s="112"/>
      <c r="G34" s="25"/>
      <c r="H34" s="25"/>
      <c r="I34" s="112"/>
      <c r="J34" s="112"/>
      <c r="K34" s="112"/>
      <c r="L34" s="112"/>
      <c r="M34" s="112"/>
      <c r="N34" s="25"/>
      <c r="O34" s="25"/>
      <c r="P34" s="112"/>
      <c r="Q34" s="112"/>
      <c r="R34" s="112"/>
      <c r="S34" s="112"/>
      <c r="T34" s="112"/>
      <c r="U34" s="25"/>
      <c r="V34" s="25"/>
      <c r="W34" s="112"/>
      <c r="X34" s="112"/>
      <c r="Y34" s="112"/>
      <c r="Z34" s="112"/>
      <c r="AA34" s="112"/>
      <c r="AB34" s="25"/>
      <c r="AC34" s="25"/>
      <c r="AD34" s="112"/>
      <c r="AE34" s="112"/>
      <c r="AF34" s="5">
        <f>SUM(B34:AE34)</f>
        <v>0</v>
      </c>
    </row>
    <row r="35" spans="1:32" ht="12.95" customHeight="1" x14ac:dyDescent="0.25">
      <c r="A35" s="17" t="s">
        <v>17</v>
      </c>
      <c r="B35" s="7"/>
      <c r="C35" s="112"/>
      <c r="D35" s="112"/>
      <c r="E35" s="112"/>
      <c r="F35" s="112"/>
      <c r="G35" s="25"/>
      <c r="H35" s="25"/>
      <c r="I35" s="112"/>
      <c r="J35" s="112"/>
      <c r="K35" s="112"/>
      <c r="L35" s="112"/>
      <c r="M35" s="112"/>
      <c r="N35" s="25"/>
      <c r="O35" s="25"/>
      <c r="P35" s="112"/>
      <c r="Q35" s="112"/>
      <c r="R35" s="112"/>
      <c r="S35" s="112"/>
      <c r="T35" s="112"/>
      <c r="U35" s="25"/>
      <c r="V35" s="25"/>
      <c r="W35" s="112"/>
      <c r="X35" s="112"/>
      <c r="Y35" s="112"/>
      <c r="Z35" s="112"/>
      <c r="AA35" s="112"/>
      <c r="AB35" s="25"/>
      <c r="AC35" s="25"/>
      <c r="AD35" s="112"/>
      <c r="AE35" s="112"/>
      <c r="AF35" s="5">
        <f>SUM(B35:AE35)</f>
        <v>0</v>
      </c>
    </row>
    <row r="36" spans="1:32" ht="12" customHeight="1" x14ac:dyDescent="0.25">
      <c r="A36" s="6" t="s">
        <v>41</v>
      </c>
      <c r="B36" s="15">
        <f t="shared" ref="B36:AE36" si="4">IF(AND(B41&gt;0,SUM(B33:B35)&gt;0),"Fehler",SUM(B33:B35))</f>
        <v>0</v>
      </c>
      <c r="C36" s="162">
        <f t="shared" si="4"/>
        <v>0</v>
      </c>
      <c r="D36" s="162">
        <f t="shared" si="4"/>
        <v>0</v>
      </c>
      <c r="E36" s="162">
        <f t="shared" si="4"/>
        <v>0</v>
      </c>
      <c r="F36" s="162">
        <f t="shared" si="4"/>
        <v>0</v>
      </c>
      <c r="G36" s="154">
        <f t="shared" si="4"/>
        <v>0</v>
      </c>
      <c r="H36" s="154">
        <f t="shared" si="4"/>
        <v>0</v>
      </c>
      <c r="I36" s="162">
        <f t="shared" si="4"/>
        <v>0</v>
      </c>
      <c r="J36" s="162">
        <f t="shared" si="4"/>
        <v>0</v>
      </c>
      <c r="K36" s="162">
        <f t="shared" si="4"/>
        <v>0</v>
      </c>
      <c r="L36" s="162">
        <f t="shared" si="4"/>
        <v>0</v>
      </c>
      <c r="M36" s="162">
        <f t="shared" si="4"/>
        <v>0</v>
      </c>
      <c r="N36" s="154">
        <f t="shared" si="4"/>
        <v>0</v>
      </c>
      <c r="O36" s="154">
        <f t="shared" si="4"/>
        <v>0</v>
      </c>
      <c r="P36" s="162">
        <f t="shared" si="4"/>
        <v>0</v>
      </c>
      <c r="Q36" s="162">
        <f t="shared" si="4"/>
        <v>0</v>
      </c>
      <c r="R36" s="162">
        <f t="shared" si="4"/>
        <v>0</v>
      </c>
      <c r="S36" s="162">
        <f t="shared" si="4"/>
        <v>0</v>
      </c>
      <c r="T36" s="162">
        <f t="shared" si="4"/>
        <v>0</v>
      </c>
      <c r="U36" s="154">
        <f t="shared" si="4"/>
        <v>0</v>
      </c>
      <c r="V36" s="154">
        <f t="shared" si="4"/>
        <v>0</v>
      </c>
      <c r="W36" s="162">
        <f t="shared" si="4"/>
        <v>0</v>
      </c>
      <c r="X36" s="162">
        <f t="shared" si="4"/>
        <v>0</v>
      </c>
      <c r="Y36" s="162">
        <f t="shared" si="4"/>
        <v>0</v>
      </c>
      <c r="Z36" s="162">
        <f t="shared" si="4"/>
        <v>0</v>
      </c>
      <c r="AA36" s="162">
        <f t="shared" si="4"/>
        <v>0</v>
      </c>
      <c r="AB36" s="154">
        <f t="shared" si="4"/>
        <v>0</v>
      </c>
      <c r="AC36" s="154">
        <f t="shared" si="4"/>
        <v>0</v>
      </c>
      <c r="AD36" s="162">
        <f t="shared" si="4"/>
        <v>0</v>
      </c>
      <c r="AE36" s="162">
        <f t="shared" si="4"/>
        <v>0</v>
      </c>
      <c r="AF36" s="152">
        <f>B36+C36+D36+E36+F36+G36+H36+I36+J36+K36+L36+M36+N36+O36+P36+Q36+R36+S36+T36+U36+V36+W36+X36+Y36+Z36+AA36+AB36+AC36+AD36+AE36</f>
        <v>0</v>
      </c>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13"/>
    </row>
    <row r="38" spans="1:32" ht="12.95" customHeight="1" x14ac:dyDescent="0.25">
      <c r="A38" s="17" t="s">
        <v>88</v>
      </c>
      <c r="B38" s="7"/>
      <c r="C38" s="112"/>
      <c r="D38" s="112"/>
      <c r="E38" s="112"/>
      <c r="F38" s="112"/>
      <c r="G38" s="25"/>
      <c r="H38" s="25"/>
      <c r="I38" s="112"/>
      <c r="J38" s="112"/>
      <c r="K38" s="112"/>
      <c r="L38" s="112"/>
      <c r="M38" s="112"/>
      <c r="N38" s="25"/>
      <c r="O38" s="25"/>
      <c r="P38" s="112"/>
      <c r="Q38" s="112"/>
      <c r="R38" s="112"/>
      <c r="S38" s="112"/>
      <c r="T38" s="112"/>
      <c r="U38" s="25"/>
      <c r="V38" s="25"/>
      <c r="W38" s="112"/>
      <c r="X38" s="112"/>
      <c r="Y38" s="112"/>
      <c r="Z38" s="112"/>
      <c r="AA38" s="112"/>
      <c r="AB38" s="25"/>
      <c r="AC38" s="25"/>
      <c r="AD38" s="112"/>
      <c r="AE38" s="112"/>
      <c r="AF38" s="5">
        <f>SUM(B38:AE38)</f>
        <v>0</v>
      </c>
    </row>
    <row r="39" spans="1:32" ht="12.95" customHeight="1" x14ac:dyDescent="0.25">
      <c r="A39" s="17" t="s">
        <v>89</v>
      </c>
      <c r="B39" s="7"/>
      <c r="C39" s="112"/>
      <c r="D39" s="112"/>
      <c r="E39" s="112"/>
      <c r="F39" s="112"/>
      <c r="G39" s="25"/>
      <c r="H39" s="25"/>
      <c r="I39" s="112"/>
      <c r="J39" s="112"/>
      <c r="K39" s="112"/>
      <c r="L39" s="112"/>
      <c r="M39" s="112"/>
      <c r="N39" s="25"/>
      <c r="O39" s="25"/>
      <c r="P39" s="112"/>
      <c r="Q39" s="112"/>
      <c r="R39" s="112"/>
      <c r="S39" s="112"/>
      <c r="T39" s="112"/>
      <c r="U39" s="25"/>
      <c r="V39" s="25"/>
      <c r="W39" s="112"/>
      <c r="X39" s="112"/>
      <c r="Y39" s="112"/>
      <c r="Z39" s="112"/>
      <c r="AA39" s="112"/>
      <c r="AB39" s="25"/>
      <c r="AC39" s="25"/>
      <c r="AD39" s="112"/>
      <c r="AE39" s="112"/>
      <c r="AF39" s="5">
        <f>SUM(B39:AE39)</f>
        <v>0</v>
      </c>
    </row>
    <row r="40" spans="1:32" ht="12.95" customHeight="1" x14ac:dyDescent="0.25">
      <c r="A40" s="17" t="s">
        <v>90</v>
      </c>
      <c r="B40" s="7"/>
      <c r="C40" s="112"/>
      <c r="D40" s="112"/>
      <c r="E40" s="112"/>
      <c r="F40" s="112"/>
      <c r="G40" s="25"/>
      <c r="H40" s="25"/>
      <c r="I40" s="112"/>
      <c r="J40" s="112"/>
      <c r="K40" s="112"/>
      <c r="L40" s="112"/>
      <c r="M40" s="112"/>
      <c r="N40" s="25"/>
      <c r="O40" s="25"/>
      <c r="P40" s="112"/>
      <c r="Q40" s="112"/>
      <c r="R40" s="112"/>
      <c r="S40" s="112"/>
      <c r="T40" s="112"/>
      <c r="U40" s="25"/>
      <c r="V40" s="25"/>
      <c r="W40" s="112"/>
      <c r="X40" s="112"/>
      <c r="Y40" s="112"/>
      <c r="Z40" s="112"/>
      <c r="AA40" s="112"/>
      <c r="AB40" s="25"/>
      <c r="AC40" s="25"/>
      <c r="AD40" s="112"/>
      <c r="AE40" s="112"/>
      <c r="AF40" s="5">
        <f>SUM(B40:AE40)</f>
        <v>0</v>
      </c>
    </row>
    <row r="41" spans="1:32" ht="12.95" customHeight="1" x14ac:dyDescent="0.25">
      <c r="A41" s="6" t="s">
        <v>12</v>
      </c>
      <c r="B41" s="5">
        <f t="shared" ref="B41:AE41" si="5">IF(B38+B39+B40=0, 0, B38+B39+B40 )</f>
        <v>0</v>
      </c>
      <c r="C41" s="113">
        <f t="shared" si="5"/>
        <v>0</v>
      </c>
      <c r="D41" s="113">
        <f t="shared" si="5"/>
        <v>0</v>
      </c>
      <c r="E41" s="113">
        <f t="shared" si="5"/>
        <v>0</v>
      </c>
      <c r="F41" s="113">
        <f t="shared" si="5"/>
        <v>0</v>
      </c>
      <c r="G41" s="151">
        <f t="shared" si="5"/>
        <v>0</v>
      </c>
      <c r="H41" s="151">
        <f t="shared" si="5"/>
        <v>0</v>
      </c>
      <c r="I41" s="113">
        <f t="shared" si="5"/>
        <v>0</v>
      </c>
      <c r="J41" s="113">
        <f t="shared" si="5"/>
        <v>0</v>
      </c>
      <c r="K41" s="113">
        <f t="shared" si="5"/>
        <v>0</v>
      </c>
      <c r="L41" s="113">
        <f t="shared" si="5"/>
        <v>0</v>
      </c>
      <c r="M41" s="113">
        <f t="shared" si="5"/>
        <v>0</v>
      </c>
      <c r="N41" s="151">
        <f t="shared" si="5"/>
        <v>0</v>
      </c>
      <c r="O41" s="151">
        <f t="shared" si="5"/>
        <v>0</v>
      </c>
      <c r="P41" s="113">
        <f t="shared" si="5"/>
        <v>0</v>
      </c>
      <c r="Q41" s="113">
        <f t="shared" si="5"/>
        <v>0</v>
      </c>
      <c r="R41" s="113">
        <f t="shared" si="5"/>
        <v>0</v>
      </c>
      <c r="S41" s="113">
        <f t="shared" si="5"/>
        <v>0</v>
      </c>
      <c r="T41" s="113">
        <f t="shared" si="5"/>
        <v>0</v>
      </c>
      <c r="U41" s="151">
        <f t="shared" si="5"/>
        <v>0</v>
      </c>
      <c r="V41" s="151">
        <f t="shared" si="5"/>
        <v>0</v>
      </c>
      <c r="W41" s="113">
        <f t="shared" si="5"/>
        <v>0</v>
      </c>
      <c r="X41" s="113">
        <f t="shared" si="5"/>
        <v>0</v>
      </c>
      <c r="Y41" s="113">
        <f t="shared" si="5"/>
        <v>0</v>
      </c>
      <c r="Z41" s="113">
        <f t="shared" si="5"/>
        <v>0</v>
      </c>
      <c r="AA41" s="113">
        <f t="shared" si="5"/>
        <v>0</v>
      </c>
      <c r="AB41" s="151">
        <f t="shared" si="5"/>
        <v>0</v>
      </c>
      <c r="AC41" s="151">
        <f t="shared" si="5"/>
        <v>0</v>
      </c>
      <c r="AD41" s="113">
        <f t="shared" si="5"/>
        <v>0</v>
      </c>
      <c r="AE41" s="113">
        <f t="shared" si="5"/>
        <v>0</v>
      </c>
      <c r="AF41" s="153">
        <f>SUM(AF38:AF40)</f>
        <v>0</v>
      </c>
    </row>
    <row r="42" spans="1:32" x14ac:dyDescent="0.25">
      <c r="C42" s="51"/>
      <c r="D42" s="51"/>
      <c r="AE42" s="51"/>
      <c r="AF42" s="51"/>
    </row>
    <row r="43" spans="1:32" x14ac:dyDescent="0.25">
      <c r="A43" s="156" t="s">
        <v>13</v>
      </c>
      <c r="B43" s="5">
        <f t="shared" ref="B43:AE43" si="6">IF(B41&gt;0,"Absence",B24+B30+B36)</f>
        <v>0</v>
      </c>
      <c r="C43" s="113">
        <f t="shared" si="6"/>
        <v>0</v>
      </c>
      <c r="D43" s="113">
        <f t="shared" si="6"/>
        <v>0</v>
      </c>
      <c r="E43" s="113">
        <f t="shared" si="6"/>
        <v>0</v>
      </c>
      <c r="F43" s="113">
        <f t="shared" si="6"/>
        <v>0</v>
      </c>
      <c r="G43" s="151">
        <f t="shared" si="6"/>
        <v>0</v>
      </c>
      <c r="H43" s="151">
        <f t="shared" si="6"/>
        <v>0</v>
      </c>
      <c r="I43" s="113">
        <f t="shared" si="6"/>
        <v>0</v>
      </c>
      <c r="J43" s="113">
        <f t="shared" si="6"/>
        <v>0</v>
      </c>
      <c r="K43" s="113">
        <f t="shared" si="6"/>
        <v>0</v>
      </c>
      <c r="L43" s="113">
        <f t="shared" si="6"/>
        <v>0</v>
      </c>
      <c r="M43" s="113">
        <f t="shared" si="6"/>
        <v>0</v>
      </c>
      <c r="N43" s="151">
        <f t="shared" si="6"/>
        <v>0</v>
      </c>
      <c r="O43" s="151">
        <f t="shared" si="6"/>
        <v>0</v>
      </c>
      <c r="P43" s="113">
        <f t="shared" si="6"/>
        <v>0</v>
      </c>
      <c r="Q43" s="113">
        <f t="shared" si="6"/>
        <v>0</v>
      </c>
      <c r="R43" s="113">
        <f t="shared" si="6"/>
        <v>0</v>
      </c>
      <c r="S43" s="113">
        <f t="shared" si="6"/>
        <v>0</v>
      </c>
      <c r="T43" s="113">
        <f t="shared" si="6"/>
        <v>0</v>
      </c>
      <c r="U43" s="151">
        <f t="shared" si="6"/>
        <v>0</v>
      </c>
      <c r="V43" s="151">
        <f t="shared" si="6"/>
        <v>0</v>
      </c>
      <c r="W43" s="113">
        <f t="shared" si="6"/>
        <v>0</v>
      </c>
      <c r="X43" s="113">
        <f t="shared" si="6"/>
        <v>0</v>
      </c>
      <c r="Y43" s="113">
        <f t="shared" si="6"/>
        <v>0</v>
      </c>
      <c r="Z43" s="113">
        <f t="shared" si="6"/>
        <v>0</v>
      </c>
      <c r="AA43" s="113">
        <f t="shared" si="6"/>
        <v>0</v>
      </c>
      <c r="AB43" s="151">
        <f t="shared" si="6"/>
        <v>0</v>
      </c>
      <c r="AC43" s="151">
        <f t="shared" si="6"/>
        <v>0</v>
      </c>
      <c r="AD43" s="113">
        <f t="shared" si="6"/>
        <v>0</v>
      </c>
      <c r="AE43" s="113">
        <f t="shared" si="6"/>
        <v>0</v>
      </c>
      <c r="AF43" s="153">
        <f>SUM(B43:AE43)</f>
        <v>0</v>
      </c>
    </row>
    <row r="44" spans="1:32" x14ac:dyDescent="0.25">
      <c r="A44" s="3"/>
      <c r="C44" s="51"/>
      <c r="D44" s="51"/>
      <c r="E44" s="51"/>
      <c r="AF44" s="126"/>
    </row>
    <row r="45" spans="1:32" x14ac:dyDescent="0.25">
      <c r="A45" s="6" t="s">
        <v>14</v>
      </c>
      <c r="B45" s="5">
        <f t="shared" ref="B45:AE45" si="7">IF(B41=0, B43,B41)</f>
        <v>0</v>
      </c>
      <c r="C45" s="113">
        <f t="shared" si="7"/>
        <v>0</v>
      </c>
      <c r="D45" s="113">
        <f>IF(D41=0, D43,D41)</f>
        <v>0</v>
      </c>
      <c r="E45" s="113">
        <f t="shared" si="7"/>
        <v>0</v>
      </c>
      <c r="F45" s="113">
        <f t="shared" si="7"/>
        <v>0</v>
      </c>
      <c r="G45" s="151">
        <f t="shared" si="7"/>
        <v>0</v>
      </c>
      <c r="H45" s="151">
        <f t="shared" si="7"/>
        <v>0</v>
      </c>
      <c r="I45" s="113">
        <f t="shared" si="7"/>
        <v>0</v>
      </c>
      <c r="J45" s="113">
        <f t="shared" si="7"/>
        <v>0</v>
      </c>
      <c r="K45" s="113">
        <f t="shared" si="7"/>
        <v>0</v>
      </c>
      <c r="L45" s="113">
        <f t="shared" si="7"/>
        <v>0</v>
      </c>
      <c r="M45" s="113">
        <f t="shared" si="7"/>
        <v>0</v>
      </c>
      <c r="N45" s="151">
        <f t="shared" si="7"/>
        <v>0</v>
      </c>
      <c r="O45" s="151">
        <f t="shared" si="7"/>
        <v>0</v>
      </c>
      <c r="P45" s="113">
        <f t="shared" si="7"/>
        <v>0</v>
      </c>
      <c r="Q45" s="113">
        <f t="shared" si="7"/>
        <v>0</v>
      </c>
      <c r="R45" s="113">
        <f t="shared" si="7"/>
        <v>0</v>
      </c>
      <c r="S45" s="113">
        <f t="shared" si="7"/>
        <v>0</v>
      </c>
      <c r="T45" s="113">
        <f t="shared" si="7"/>
        <v>0</v>
      </c>
      <c r="U45" s="151">
        <f t="shared" si="7"/>
        <v>0</v>
      </c>
      <c r="V45" s="151">
        <f t="shared" si="7"/>
        <v>0</v>
      </c>
      <c r="W45" s="113">
        <f t="shared" si="7"/>
        <v>0</v>
      </c>
      <c r="X45" s="113">
        <f t="shared" si="7"/>
        <v>0</v>
      </c>
      <c r="Y45" s="113">
        <f t="shared" si="7"/>
        <v>0</v>
      </c>
      <c r="Z45" s="113">
        <f t="shared" si="7"/>
        <v>0</v>
      </c>
      <c r="AA45" s="113">
        <f t="shared" si="7"/>
        <v>0</v>
      </c>
      <c r="AB45" s="151">
        <f t="shared" si="7"/>
        <v>0</v>
      </c>
      <c r="AC45" s="151">
        <f t="shared" si="7"/>
        <v>0</v>
      </c>
      <c r="AD45" s="113">
        <f t="shared" si="7"/>
        <v>0</v>
      </c>
      <c r="AE45" s="113">
        <f t="shared" si="7"/>
        <v>0</v>
      </c>
      <c r="AF45" s="153">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7" priority="1" operator="containsText" text="Fehler">
      <formula>NOT(ISERROR(SEARCH("Fehler",A24)))</formula>
    </cfRule>
  </conditionalFormatting>
  <conditionalFormatting sqref="A43:XFD43">
    <cfRule type="containsText" dxfId="6" priority="2"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140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36</v>
      </c>
      <c r="Y2" s="199"/>
      <c r="Z2" s="200"/>
      <c r="AA2" s="203" t="s">
        <v>23</v>
      </c>
      <c r="AB2" s="204"/>
      <c r="AC2" s="199">
        <v>2025</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s="51" t="s">
        <v>0</v>
      </c>
      <c r="C13" s="51"/>
      <c r="D13" s="51"/>
      <c r="E13" s="51"/>
    </row>
    <row r="14" spans="1:33" ht="12.95" customHeight="1" x14ac:dyDescent="0.25">
      <c r="A14" s="5" t="s">
        <v>1</v>
      </c>
      <c r="B14" s="110">
        <v>1</v>
      </c>
      <c r="C14" s="110">
        <v>2</v>
      </c>
      <c r="D14" s="23">
        <v>3</v>
      </c>
      <c r="E14" s="23">
        <v>4</v>
      </c>
      <c r="F14" s="23">
        <v>5</v>
      </c>
      <c r="G14" s="110">
        <v>6</v>
      </c>
      <c r="H14" s="110">
        <v>7</v>
      </c>
      <c r="I14" s="110">
        <v>8</v>
      </c>
      <c r="J14" s="110">
        <v>9</v>
      </c>
      <c r="K14" s="110">
        <v>10</v>
      </c>
      <c r="L14" s="23">
        <v>11</v>
      </c>
      <c r="M14" s="23">
        <v>12</v>
      </c>
      <c r="N14" s="110">
        <v>13</v>
      </c>
      <c r="O14" s="110">
        <v>14</v>
      </c>
      <c r="P14" s="110">
        <v>15</v>
      </c>
      <c r="Q14" s="110">
        <v>16</v>
      </c>
      <c r="R14" s="110">
        <v>17</v>
      </c>
      <c r="S14" s="23">
        <v>18</v>
      </c>
      <c r="T14" s="23">
        <v>19</v>
      </c>
      <c r="U14" s="110">
        <v>20</v>
      </c>
      <c r="V14" s="110">
        <v>21</v>
      </c>
      <c r="W14" s="110">
        <v>22</v>
      </c>
      <c r="X14" s="110">
        <v>23</v>
      </c>
      <c r="Y14" s="110">
        <v>24</v>
      </c>
      <c r="Z14" s="23">
        <v>25</v>
      </c>
      <c r="AA14" s="23">
        <v>26</v>
      </c>
      <c r="AB14" s="110">
        <v>27</v>
      </c>
      <c r="AC14" s="110">
        <v>28</v>
      </c>
      <c r="AD14" s="110">
        <v>29</v>
      </c>
      <c r="AE14" s="110">
        <v>30</v>
      </c>
      <c r="AF14" s="110">
        <v>31</v>
      </c>
      <c r="AG14" s="18" t="s">
        <v>2</v>
      </c>
    </row>
    <row r="15" spans="1:33" ht="12.95" customHeight="1" x14ac:dyDescent="0.25">
      <c r="A15" s="5" t="s">
        <v>3</v>
      </c>
      <c r="B15" s="110" t="s">
        <v>6</v>
      </c>
      <c r="C15" s="110" t="s">
        <v>7</v>
      </c>
      <c r="D15" s="23" t="s">
        <v>8</v>
      </c>
      <c r="E15" s="23" t="s">
        <v>9</v>
      </c>
      <c r="F15" s="23" t="s">
        <v>4</v>
      </c>
      <c r="G15" s="110" t="s">
        <v>19</v>
      </c>
      <c r="H15" s="110" t="s">
        <v>5</v>
      </c>
      <c r="I15" s="110" t="s">
        <v>6</v>
      </c>
      <c r="J15" s="110" t="s">
        <v>7</v>
      </c>
      <c r="K15" s="110" t="s">
        <v>8</v>
      </c>
      <c r="L15" s="23" t="s">
        <v>9</v>
      </c>
      <c r="M15" s="23" t="s">
        <v>4</v>
      </c>
      <c r="N15" s="110" t="s">
        <v>19</v>
      </c>
      <c r="O15" s="110" t="s">
        <v>5</v>
      </c>
      <c r="P15" s="110" t="s">
        <v>6</v>
      </c>
      <c r="Q15" s="110" t="s">
        <v>7</v>
      </c>
      <c r="R15" s="110" t="s">
        <v>8</v>
      </c>
      <c r="S15" s="23" t="s">
        <v>9</v>
      </c>
      <c r="T15" s="23" t="s">
        <v>4</v>
      </c>
      <c r="U15" s="110" t="s">
        <v>19</v>
      </c>
      <c r="V15" s="110" t="s">
        <v>5</v>
      </c>
      <c r="W15" s="110" t="s">
        <v>6</v>
      </c>
      <c r="X15" s="110" t="s">
        <v>7</v>
      </c>
      <c r="Y15" s="110" t="s">
        <v>8</v>
      </c>
      <c r="Z15" s="23" t="s">
        <v>9</v>
      </c>
      <c r="AA15" s="23" t="s">
        <v>4</v>
      </c>
      <c r="AB15" s="110" t="s">
        <v>19</v>
      </c>
      <c r="AC15" s="110" t="s">
        <v>5</v>
      </c>
      <c r="AD15" s="110" t="s">
        <v>6</v>
      </c>
      <c r="AE15" s="110" t="s">
        <v>7</v>
      </c>
      <c r="AF15" s="110" t="s">
        <v>8</v>
      </c>
      <c r="AG15" s="18"/>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111"/>
      <c r="C17" s="111"/>
      <c r="D17" s="24"/>
      <c r="E17" s="24"/>
      <c r="F17" s="24"/>
      <c r="G17" s="111"/>
      <c r="H17" s="111"/>
      <c r="I17" s="111"/>
      <c r="J17" s="111"/>
      <c r="K17" s="111"/>
      <c r="L17" s="24"/>
      <c r="M17" s="24"/>
      <c r="N17" s="111"/>
      <c r="O17" s="111"/>
      <c r="P17" s="111"/>
      <c r="Q17" s="111"/>
      <c r="R17" s="111"/>
      <c r="S17" s="24"/>
      <c r="T17" s="24"/>
      <c r="U17" s="111"/>
      <c r="V17" s="111"/>
      <c r="W17" s="111"/>
      <c r="X17" s="111"/>
      <c r="Y17" s="111"/>
      <c r="Z17" s="24"/>
      <c r="AA17" s="24"/>
      <c r="AB17" s="111"/>
      <c r="AC17" s="111"/>
      <c r="AD17" s="111"/>
      <c r="AE17" s="16"/>
      <c r="AF17" s="16"/>
      <c r="AG17" s="5">
        <f>SUM(B17:AF17)</f>
        <v>0</v>
      </c>
    </row>
    <row r="18" spans="1:33" ht="12.95" customHeight="1" x14ac:dyDescent="0.25">
      <c r="A18" s="17" t="str">
        <f>Kerndaten!J14</f>
        <v>WP 4</v>
      </c>
      <c r="B18" s="111"/>
      <c r="C18" s="111"/>
      <c r="D18" s="24"/>
      <c r="E18" s="24"/>
      <c r="F18" s="24"/>
      <c r="G18" s="111"/>
      <c r="H18" s="111"/>
      <c r="I18" s="111"/>
      <c r="J18" s="111"/>
      <c r="K18" s="111"/>
      <c r="L18" s="24"/>
      <c r="M18" s="24"/>
      <c r="N18" s="111"/>
      <c r="O18" s="111"/>
      <c r="P18" s="111"/>
      <c r="Q18" s="111"/>
      <c r="R18" s="111"/>
      <c r="S18" s="24"/>
      <c r="T18" s="24"/>
      <c r="U18" s="111"/>
      <c r="V18" s="111"/>
      <c r="W18" s="111"/>
      <c r="X18" s="111"/>
      <c r="Y18" s="111"/>
      <c r="Z18" s="24"/>
      <c r="AA18" s="24"/>
      <c r="AB18" s="111"/>
      <c r="AC18" s="111"/>
      <c r="AD18" s="111"/>
      <c r="AE18" s="16"/>
      <c r="AF18" s="16"/>
      <c r="AG18" s="5">
        <f t="shared" ref="AG18:AG21" si="0">SUM(B18:AF18)</f>
        <v>0</v>
      </c>
    </row>
    <row r="19" spans="1:33" ht="12.95" customHeight="1" x14ac:dyDescent="0.25">
      <c r="A19" s="17" t="str">
        <f>Kerndaten!J15</f>
        <v>WP 5</v>
      </c>
      <c r="B19" s="111"/>
      <c r="C19" s="111"/>
      <c r="D19" s="24"/>
      <c r="E19" s="24"/>
      <c r="F19" s="24"/>
      <c r="G19" s="111"/>
      <c r="H19" s="111"/>
      <c r="I19" s="111"/>
      <c r="J19" s="111"/>
      <c r="K19" s="111"/>
      <c r="L19" s="24"/>
      <c r="M19" s="24"/>
      <c r="N19" s="111"/>
      <c r="O19" s="111"/>
      <c r="P19" s="111"/>
      <c r="Q19" s="111"/>
      <c r="R19" s="111"/>
      <c r="S19" s="24"/>
      <c r="T19" s="24"/>
      <c r="U19" s="111"/>
      <c r="V19" s="111"/>
      <c r="W19" s="111"/>
      <c r="X19" s="111"/>
      <c r="Y19" s="111"/>
      <c r="Z19" s="24"/>
      <c r="AA19" s="24"/>
      <c r="AB19" s="111"/>
      <c r="AC19" s="111"/>
      <c r="AD19" s="111"/>
      <c r="AE19" s="16"/>
      <c r="AF19" s="16"/>
      <c r="AG19" s="5">
        <f>SUM(C19:AF19)</f>
        <v>0</v>
      </c>
    </row>
    <row r="20" spans="1:33" ht="12.95" customHeight="1" x14ac:dyDescent="0.25">
      <c r="A20" s="17" t="str">
        <f>Kerndaten!J16</f>
        <v>WP 9</v>
      </c>
      <c r="B20" s="111"/>
      <c r="C20" s="111"/>
      <c r="D20" s="24"/>
      <c r="E20" s="24"/>
      <c r="F20" s="24"/>
      <c r="G20" s="111"/>
      <c r="H20" s="111"/>
      <c r="I20" s="111"/>
      <c r="J20" s="111"/>
      <c r="K20" s="111"/>
      <c r="L20" s="24"/>
      <c r="M20" s="24"/>
      <c r="N20" s="111"/>
      <c r="O20" s="111"/>
      <c r="P20" s="111"/>
      <c r="Q20" s="111"/>
      <c r="R20" s="111"/>
      <c r="S20" s="24"/>
      <c r="T20" s="24"/>
      <c r="U20" s="111"/>
      <c r="V20" s="111"/>
      <c r="W20" s="111"/>
      <c r="X20" s="111"/>
      <c r="Y20" s="111"/>
      <c r="Z20" s="24"/>
      <c r="AA20" s="24"/>
      <c r="AB20" s="111"/>
      <c r="AC20" s="111"/>
      <c r="AD20" s="111"/>
      <c r="AE20" s="16"/>
      <c r="AF20" s="16"/>
      <c r="AG20" s="5">
        <f t="shared" si="0"/>
        <v>0</v>
      </c>
    </row>
    <row r="21" spans="1:33" ht="12.95" customHeight="1" x14ac:dyDescent="0.25">
      <c r="A21" s="17" t="str">
        <f>Kerndaten!J17</f>
        <v>WP 10</v>
      </c>
      <c r="B21" s="111"/>
      <c r="C21" s="112"/>
      <c r="D21" s="25"/>
      <c r="E21" s="25"/>
      <c r="F21" s="25"/>
      <c r="G21" s="112"/>
      <c r="H21" s="112"/>
      <c r="I21" s="112"/>
      <c r="J21" s="112"/>
      <c r="K21" s="112"/>
      <c r="L21" s="25"/>
      <c r="M21" s="25"/>
      <c r="N21" s="112"/>
      <c r="O21" s="112"/>
      <c r="P21" s="112"/>
      <c r="Q21" s="112"/>
      <c r="R21" s="112"/>
      <c r="S21" s="25"/>
      <c r="T21" s="25"/>
      <c r="U21" s="112"/>
      <c r="V21" s="112"/>
      <c r="W21" s="112"/>
      <c r="X21" s="112"/>
      <c r="Y21" s="112"/>
      <c r="Z21" s="25"/>
      <c r="AA21" s="25"/>
      <c r="AB21" s="112"/>
      <c r="AC21" s="112"/>
      <c r="AD21" s="112"/>
      <c r="AE21" s="7"/>
      <c r="AF21" s="7"/>
      <c r="AG21" s="5">
        <f t="shared" si="0"/>
        <v>0</v>
      </c>
    </row>
    <row r="22" spans="1:33" ht="12.95" customHeight="1" x14ac:dyDescent="0.25">
      <c r="A22" s="17" t="str">
        <f>Kerndaten!J18</f>
        <v>WP 11</v>
      </c>
      <c r="B22" s="112"/>
      <c r="C22" s="112"/>
      <c r="D22" s="25"/>
      <c r="E22" s="25"/>
      <c r="F22" s="25"/>
      <c r="G22" s="112"/>
      <c r="H22" s="112"/>
      <c r="I22" s="112"/>
      <c r="J22" s="112"/>
      <c r="K22" s="112"/>
      <c r="L22" s="25"/>
      <c r="M22" s="25"/>
      <c r="N22" s="112"/>
      <c r="O22" s="112"/>
      <c r="P22" s="112"/>
      <c r="Q22" s="112"/>
      <c r="R22" s="112"/>
      <c r="S22" s="25"/>
      <c r="T22" s="25"/>
      <c r="U22" s="112"/>
      <c r="V22" s="112"/>
      <c r="W22" s="112"/>
      <c r="X22" s="112"/>
      <c r="Y22" s="112"/>
      <c r="Z22" s="25"/>
      <c r="AA22" s="25"/>
      <c r="AB22" s="112"/>
      <c r="AC22" s="112"/>
      <c r="AD22" s="112"/>
      <c r="AE22" s="7"/>
      <c r="AF22" s="7"/>
      <c r="AG22" s="5">
        <f>SUM(B22:AF22)</f>
        <v>0</v>
      </c>
    </row>
    <row r="23" spans="1:33" ht="12.95" customHeight="1" x14ac:dyDescent="0.25">
      <c r="A23" s="17" t="str">
        <f>Kerndaten!J19</f>
        <v>WP 12</v>
      </c>
      <c r="B23" s="112"/>
      <c r="C23" s="112"/>
      <c r="D23" s="25"/>
      <c r="E23" s="25"/>
      <c r="F23" s="25"/>
      <c r="G23" s="112"/>
      <c r="H23" s="112"/>
      <c r="I23" s="112"/>
      <c r="J23" s="112"/>
      <c r="K23" s="112"/>
      <c r="L23" s="25"/>
      <c r="M23" s="25"/>
      <c r="N23" s="112"/>
      <c r="O23" s="112"/>
      <c r="P23" s="112"/>
      <c r="Q23" s="112"/>
      <c r="R23" s="112"/>
      <c r="S23" s="25"/>
      <c r="T23" s="25"/>
      <c r="U23" s="112"/>
      <c r="V23" s="112"/>
      <c r="W23" s="112"/>
      <c r="X23" s="112"/>
      <c r="Y23" s="112"/>
      <c r="Z23" s="25"/>
      <c r="AA23" s="25"/>
      <c r="AB23" s="112"/>
      <c r="AC23" s="112"/>
      <c r="AD23" s="112"/>
      <c r="AE23" s="7"/>
      <c r="AF23" s="7"/>
      <c r="AG23" s="5">
        <f>SUM(B23:AF23)</f>
        <v>0</v>
      </c>
    </row>
    <row r="24" spans="1:33" ht="12.95" customHeight="1" x14ac:dyDescent="0.25">
      <c r="A24" s="6" t="s">
        <v>41</v>
      </c>
      <c r="B24" s="162">
        <f t="shared" ref="B24:AA24" si="1">IF(AND(B41&gt;0, SUM(B17:B23)&gt;0),"Fehler",SUM(B17:B23))</f>
        <v>0</v>
      </c>
      <c r="C24" s="163">
        <f>IF(AND(C41&gt;0, SUM(C17:C23)&gt;0),"Fehler",SUM(C17:C23))</f>
        <v>0</v>
      </c>
      <c r="D24" s="155">
        <f t="shared" si="1"/>
        <v>0</v>
      </c>
      <c r="E24" s="155">
        <f t="shared" si="1"/>
        <v>0</v>
      </c>
      <c r="F24" s="155">
        <f t="shared" si="1"/>
        <v>0</v>
      </c>
      <c r="G24" s="163">
        <f t="shared" si="1"/>
        <v>0</v>
      </c>
      <c r="H24" s="163">
        <f t="shared" si="1"/>
        <v>0</v>
      </c>
      <c r="I24" s="163">
        <f t="shared" si="1"/>
        <v>0</v>
      </c>
      <c r="J24" s="163">
        <f t="shared" si="1"/>
        <v>0</v>
      </c>
      <c r="K24" s="163">
        <f t="shared" si="1"/>
        <v>0</v>
      </c>
      <c r="L24" s="155">
        <f t="shared" si="1"/>
        <v>0</v>
      </c>
      <c r="M24" s="155">
        <f t="shared" si="1"/>
        <v>0</v>
      </c>
      <c r="N24" s="163">
        <f t="shared" si="1"/>
        <v>0</v>
      </c>
      <c r="O24" s="163">
        <f t="shared" si="1"/>
        <v>0</v>
      </c>
      <c r="P24" s="163">
        <f t="shared" si="1"/>
        <v>0</v>
      </c>
      <c r="Q24" s="163">
        <f t="shared" si="1"/>
        <v>0</v>
      </c>
      <c r="R24" s="163">
        <f t="shared" si="1"/>
        <v>0</v>
      </c>
      <c r="S24" s="155">
        <f t="shared" si="1"/>
        <v>0</v>
      </c>
      <c r="T24" s="155">
        <f t="shared" si="1"/>
        <v>0</v>
      </c>
      <c r="U24" s="163">
        <f t="shared" si="1"/>
        <v>0</v>
      </c>
      <c r="V24" s="163">
        <f t="shared" si="1"/>
        <v>0</v>
      </c>
      <c r="W24" s="163">
        <f t="shared" si="1"/>
        <v>0</v>
      </c>
      <c r="X24" s="163">
        <f t="shared" si="1"/>
        <v>0</v>
      </c>
      <c r="Y24" s="163">
        <f t="shared" si="1"/>
        <v>0</v>
      </c>
      <c r="Z24" s="155">
        <f t="shared" si="1"/>
        <v>0</v>
      </c>
      <c r="AA24" s="155">
        <f t="shared" si="1"/>
        <v>0</v>
      </c>
      <c r="AB24" s="163">
        <f t="shared" ref="AB24" si="2">SUM(AB17:AB23)</f>
        <v>0</v>
      </c>
      <c r="AC24" s="163">
        <f>IF(AND(AC41&gt;0, SUM(AC17:AC23)&gt;0),"Fehler",SUM(AC17:AC23))</f>
        <v>0</v>
      </c>
      <c r="AD24" s="163">
        <f>IF(AND(AD41&gt;0, SUM(AD17:AD23)&gt;0),"Fehler",SUM(AD17:AD23))</f>
        <v>0</v>
      </c>
      <c r="AE24" s="90">
        <f>IF(AND(AE41&gt;0, SUM(AE17:AE23)&gt;0),"Fehler",SUM(AE17:AE23))</f>
        <v>0</v>
      </c>
      <c r="AF24" s="90">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111"/>
      <c r="C27" s="112"/>
      <c r="D27" s="25"/>
      <c r="E27" s="25"/>
      <c r="F27" s="25"/>
      <c r="G27" s="112"/>
      <c r="H27" s="112"/>
      <c r="I27" s="112"/>
      <c r="J27" s="112"/>
      <c r="K27" s="112"/>
      <c r="L27" s="25"/>
      <c r="M27" s="25"/>
      <c r="N27" s="112"/>
      <c r="O27" s="112"/>
      <c r="P27" s="112"/>
      <c r="Q27" s="112"/>
      <c r="R27" s="112"/>
      <c r="S27" s="25"/>
      <c r="T27" s="25"/>
      <c r="U27" s="112"/>
      <c r="V27" s="112"/>
      <c r="W27" s="112"/>
      <c r="X27" s="112"/>
      <c r="Y27" s="112"/>
      <c r="Z27" s="25"/>
      <c r="AA27" s="25"/>
      <c r="AB27" s="112"/>
      <c r="AC27" s="112"/>
      <c r="AD27" s="112"/>
      <c r="AE27" s="7"/>
      <c r="AF27" s="7"/>
      <c r="AG27" s="5">
        <f>SUM(B27:AF27)</f>
        <v>0</v>
      </c>
    </row>
    <row r="28" spans="1:33" ht="12.95" customHeight="1" x14ac:dyDescent="0.25">
      <c r="A28" s="5" t="str">
        <f>Kerndaten!H24</f>
        <v>B</v>
      </c>
      <c r="B28" s="112"/>
      <c r="C28" s="112"/>
      <c r="D28" s="25"/>
      <c r="E28" s="25"/>
      <c r="F28" s="25"/>
      <c r="G28" s="112"/>
      <c r="H28" s="112"/>
      <c r="I28" s="112"/>
      <c r="J28" s="112"/>
      <c r="K28" s="112"/>
      <c r="L28" s="25"/>
      <c r="M28" s="25"/>
      <c r="N28" s="112"/>
      <c r="O28" s="112"/>
      <c r="P28" s="112"/>
      <c r="Q28" s="112"/>
      <c r="R28" s="112"/>
      <c r="S28" s="25"/>
      <c r="T28" s="25"/>
      <c r="U28" s="112"/>
      <c r="V28" s="112"/>
      <c r="W28" s="112"/>
      <c r="X28" s="112"/>
      <c r="Y28" s="112"/>
      <c r="Z28" s="25"/>
      <c r="AA28" s="25"/>
      <c r="AB28" s="112"/>
      <c r="AC28" s="112"/>
      <c r="AD28" s="112"/>
      <c r="AE28" s="7"/>
      <c r="AF28" s="7"/>
      <c r="AG28" s="5">
        <f>SUM(B28:AF28)</f>
        <v>0</v>
      </c>
    </row>
    <row r="29" spans="1:33" ht="12.95" customHeight="1" x14ac:dyDescent="0.25">
      <c r="A29" s="5" t="str">
        <f>Kerndaten!H25</f>
        <v>C</v>
      </c>
      <c r="B29" s="112"/>
      <c r="C29" s="112"/>
      <c r="D29" s="25"/>
      <c r="E29" s="25"/>
      <c r="F29" s="25"/>
      <c r="G29" s="112"/>
      <c r="H29" s="112"/>
      <c r="I29" s="112"/>
      <c r="J29" s="112"/>
      <c r="K29" s="112"/>
      <c r="L29" s="25"/>
      <c r="M29" s="25"/>
      <c r="N29" s="112"/>
      <c r="O29" s="112"/>
      <c r="P29" s="112"/>
      <c r="Q29" s="112"/>
      <c r="R29" s="112"/>
      <c r="S29" s="25"/>
      <c r="T29" s="25"/>
      <c r="U29" s="112"/>
      <c r="V29" s="112"/>
      <c r="W29" s="112"/>
      <c r="X29" s="112"/>
      <c r="Y29" s="112"/>
      <c r="Z29" s="25"/>
      <c r="AA29" s="25"/>
      <c r="AB29" s="112"/>
      <c r="AC29" s="112"/>
      <c r="AD29" s="112"/>
      <c r="AE29" s="7"/>
      <c r="AF29" s="7"/>
      <c r="AG29" s="5">
        <f>SUM(B29:AF29)</f>
        <v>0</v>
      </c>
    </row>
    <row r="30" spans="1:33" ht="12.95" customHeight="1" x14ac:dyDescent="0.25">
      <c r="A30" s="6" t="s">
        <v>41</v>
      </c>
      <c r="B30" s="162">
        <f t="shared" ref="B30:AF30" si="3">IF(AND(B41&gt;0, SUM(B27:B29)&gt;0),"Fehler",SUM(B27:B29))</f>
        <v>0</v>
      </c>
      <c r="C30" s="163">
        <f t="shared" si="3"/>
        <v>0</v>
      </c>
      <c r="D30" s="155">
        <f t="shared" si="3"/>
        <v>0</v>
      </c>
      <c r="E30" s="155">
        <f t="shared" si="3"/>
        <v>0</v>
      </c>
      <c r="F30" s="155">
        <f t="shared" si="3"/>
        <v>0</v>
      </c>
      <c r="G30" s="163">
        <f t="shared" si="3"/>
        <v>0</v>
      </c>
      <c r="H30" s="163">
        <f t="shared" si="3"/>
        <v>0</v>
      </c>
      <c r="I30" s="163">
        <f t="shared" si="3"/>
        <v>0</v>
      </c>
      <c r="J30" s="163">
        <f t="shared" si="3"/>
        <v>0</v>
      </c>
      <c r="K30" s="163">
        <f t="shared" si="3"/>
        <v>0</v>
      </c>
      <c r="L30" s="155">
        <f t="shared" si="3"/>
        <v>0</v>
      </c>
      <c r="M30" s="155">
        <f t="shared" si="3"/>
        <v>0</v>
      </c>
      <c r="N30" s="163">
        <f t="shared" si="3"/>
        <v>0</v>
      </c>
      <c r="O30" s="163">
        <f t="shared" si="3"/>
        <v>0</v>
      </c>
      <c r="P30" s="163">
        <f t="shared" si="3"/>
        <v>0</v>
      </c>
      <c r="Q30" s="163">
        <f t="shared" si="3"/>
        <v>0</v>
      </c>
      <c r="R30" s="163">
        <f t="shared" si="3"/>
        <v>0</v>
      </c>
      <c r="S30" s="155">
        <f t="shared" si="3"/>
        <v>0</v>
      </c>
      <c r="T30" s="155">
        <f t="shared" si="3"/>
        <v>0</v>
      </c>
      <c r="U30" s="163">
        <f t="shared" si="3"/>
        <v>0</v>
      </c>
      <c r="V30" s="163">
        <f t="shared" si="3"/>
        <v>0</v>
      </c>
      <c r="W30" s="163">
        <f t="shared" si="3"/>
        <v>0</v>
      </c>
      <c r="X30" s="163">
        <f t="shared" si="3"/>
        <v>0</v>
      </c>
      <c r="Y30" s="163">
        <f t="shared" si="3"/>
        <v>0</v>
      </c>
      <c r="Z30" s="155">
        <f t="shared" si="3"/>
        <v>0</v>
      </c>
      <c r="AA30" s="155">
        <f t="shared" si="3"/>
        <v>0</v>
      </c>
      <c r="AB30" s="163">
        <f t="shared" si="3"/>
        <v>0</v>
      </c>
      <c r="AC30" s="163">
        <f t="shared" si="3"/>
        <v>0</v>
      </c>
      <c r="AD30" s="163">
        <f t="shared" si="3"/>
        <v>0</v>
      </c>
      <c r="AE30" s="163">
        <f t="shared" si="3"/>
        <v>0</v>
      </c>
      <c r="AF30" s="90">
        <f t="shared" si="3"/>
        <v>0</v>
      </c>
      <c r="AG30" s="152">
        <f>B30+C30+D30+E30+F30+G30+H30+I30+J30+K30+L30+M30+N30+O30+Q30+P30+R30+S30+T30+U30+V30+W30+X30+Z30+Y30+AA30+AB30+AC30+AD30+AE30+AF30</f>
        <v>0</v>
      </c>
    </row>
    <row r="31" spans="1:33" ht="12.95" customHeight="1" x14ac:dyDescent="0.25">
      <c r="A31" s="35"/>
      <c r="B31" s="122"/>
      <c r="C31" s="122"/>
      <c r="D31" s="122"/>
      <c r="E31" s="36"/>
      <c r="F31" s="36"/>
      <c r="G31" s="36"/>
      <c r="H31" s="36"/>
      <c r="I31" s="36"/>
      <c r="J31" s="36"/>
      <c r="K31" s="36"/>
      <c r="L31" s="36"/>
      <c r="M31" s="36"/>
      <c r="N31" s="36"/>
      <c r="O31" s="36"/>
      <c r="P31" s="36"/>
      <c r="Q31" s="36"/>
      <c r="R31" s="36"/>
      <c r="S31" s="36"/>
      <c r="T31" s="36"/>
      <c r="U31" s="36"/>
      <c r="V31" s="36"/>
      <c r="W31" s="36"/>
      <c r="X31" s="36"/>
      <c r="Y31" s="36"/>
      <c r="Z31" s="36"/>
      <c r="AA31" s="36"/>
      <c r="AB31" s="36"/>
      <c r="AC31" s="122"/>
      <c r="AD31" s="122"/>
      <c r="AE31" s="122"/>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111"/>
      <c r="C33" s="112"/>
      <c r="D33" s="25"/>
      <c r="E33" s="25"/>
      <c r="F33" s="25"/>
      <c r="G33" s="112"/>
      <c r="H33" s="112"/>
      <c r="I33" s="112"/>
      <c r="J33" s="112"/>
      <c r="K33" s="112"/>
      <c r="L33" s="25"/>
      <c r="M33" s="25"/>
      <c r="N33" s="112"/>
      <c r="O33" s="112"/>
      <c r="P33" s="112"/>
      <c r="Q33" s="112"/>
      <c r="R33" s="112"/>
      <c r="S33" s="25"/>
      <c r="T33" s="25"/>
      <c r="U33" s="112"/>
      <c r="V33" s="112"/>
      <c r="W33" s="112"/>
      <c r="X33" s="112"/>
      <c r="Y33" s="112"/>
      <c r="Z33" s="25"/>
      <c r="AA33" s="25"/>
      <c r="AB33" s="112"/>
      <c r="AC33" s="112"/>
      <c r="AD33" s="112"/>
      <c r="AE33" s="7"/>
      <c r="AF33" s="7"/>
      <c r="AG33" s="5">
        <f>SUM(B33:AF33)</f>
        <v>0</v>
      </c>
    </row>
    <row r="34" spans="1:33" ht="12.95" customHeight="1" x14ac:dyDescent="0.25">
      <c r="A34" s="17" t="s">
        <v>87</v>
      </c>
      <c r="B34" s="112"/>
      <c r="C34" s="112"/>
      <c r="D34" s="25"/>
      <c r="E34" s="25"/>
      <c r="F34" s="25"/>
      <c r="G34" s="112"/>
      <c r="H34" s="112"/>
      <c r="I34" s="112"/>
      <c r="J34" s="112"/>
      <c r="K34" s="112"/>
      <c r="L34" s="25"/>
      <c r="M34" s="25"/>
      <c r="N34" s="112"/>
      <c r="O34" s="112"/>
      <c r="P34" s="112"/>
      <c r="Q34" s="112"/>
      <c r="R34" s="112"/>
      <c r="S34" s="25"/>
      <c r="T34" s="25"/>
      <c r="U34" s="112"/>
      <c r="V34" s="112"/>
      <c r="W34" s="112"/>
      <c r="X34" s="112"/>
      <c r="Y34" s="112"/>
      <c r="Z34" s="25"/>
      <c r="AA34" s="25"/>
      <c r="AB34" s="112"/>
      <c r="AC34" s="112"/>
      <c r="AD34" s="112"/>
      <c r="AE34" s="7"/>
      <c r="AF34" s="7"/>
      <c r="AG34" s="5">
        <f>SUM(B34:AF34)</f>
        <v>0</v>
      </c>
    </row>
    <row r="35" spans="1:33" ht="12.95" customHeight="1" x14ac:dyDescent="0.25">
      <c r="A35" s="17" t="s">
        <v>17</v>
      </c>
      <c r="B35" s="112"/>
      <c r="C35" s="112"/>
      <c r="D35" s="25"/>
      <c r="E35" s="25"/>
      <c r="F35" s="25"/>
      <c r="G35" s="112"/>
      <c r="H35" s="112"/>
      <c r="I35" s="112"/>
      <c r="J35" s="112"/>
      <c r="K35" s="112"/>
      <c r="L35" s="25"/>
      <c r="M35" s="25"/>
      <c r="N35" s="112"/>
      <c r="O35" s="112"/>
      <c r="P35" s="112"/>
      <c r="Q35" s="112"/>
      <c r="R35" s="112"/>
      <c r="S35" s="25"/>
      <c r="T35" s="25"/>
      <c r="U35" s="112"/>
      <c r="V35" s="112"/>
      <c r="W35" s="112"/>
      <c r="X35" s="112"/>
      <c r="Y35" s="112"/>
      <c r="Z35" s="25"/>
      <c r="AA35" s="25"/>
      <c r="AB35" s="112"/>
      <c r="AC35" s="112"/>
      <c r="AD35" s="112"/>
      <c r="AE35" s="7"/>
      <c r="AF35" s="7"/>
      <c r="AG35" s="5">
        <f>SUM(B35:AF35)</f>
        <v>0</v>
      </c>
    </row>
    <row r="36" spans="1:33" ht="12.95" customHeight="1" x14ac:dyDescent="0.25">
      <c r="A36" s="6" t="s">
        <v>41</v>
      </c>
      <c r="B36" s="162">
        <f t="shared" ref="B36:AF36" si="4">IF(AND(B41&gt;0,SUM(B33:B35)&gt;0),"Fehler",SUM(B33:B35))</f>
        <v>0</v>
      </c>
      <c r="C36" s="163">
        <f t="shared" si="4"/>
        <v>0</v>
      </c>
      <c r="D36" s="155">
        <f t="shared" si="4"/>
        <v>0</v>
      </c>
      <c r="E36" s="155">
        <f t="shared" si="4"/>
        <v>0</v>
      </c>
      <c r="F36" s="155">
        <f t="shared" si="4"/>
        <v>0</v>
      </c>
      <c r="G36" s="163">
        <f t="shared" si="4"/>
        <v>0</v>
      </c>
      <c r="H36" s="163">
        <f t="shared" si="4"/>
        <v>0</v>
      </c>
      <c r="I36" s="163">
        <f t="shared" si="4"/>
        <v>0</v>
      </c>
      <c r="J36" s="163">
        <f t="shared" si="4"/>
        <v>0</v>
      </c>
      <c r="K36" s="163">
        <f t="shared" si="4"/>
        <v>0</v>
      </c>
      <c r="L36" s="155">
        <f t="shared" si="4"/>
        <v>0</v>
      </c>
      <c r="M36" s="155">
        <f t="shared" si="4"/>
        <v>0</v>
      </c>
      <c r="N36" s="163">
        <f t="shared" si="4"/>
        <v>0</v>
      </c>
      <c r="O36" s="163">
        <f t="shared" si="4"/>
        <v>0</v>
      </c>
      <c r="P36" s="163">
        <f t="shared" si="4"/>
        <v>0</v>
      </c>
      <c r="Q36" s="163">
        <f t="shared" si="4"/>
        <v>0</v>
      </c>
      <c r="R36" s="163">
        <f t="shared" si="4"/>
        <v>0</v>
      </c>
      <c r="S36" s="155">
        <f t="shared" si="4"/>
        <v>0</v>
      </c>
      <c r="T36" s="155">
        <f t="shared" si="4"/>
        <v>0</v>
      </c>
      <c r="U36" s="163">
        <f t="shared" si="4"/>
        <v>0</v>
      </c>
      <c r="V36" s="163">
        <f t="shared" si="4"/>
        <v>0</v>
      </c>
      <c r="W36" s="163">
        <f t="shared" si="4"/>
        <v>0</v>
      </c>
      <c r="X36" s="163">
        <f t="shared" si="4"/>
        <v>0</v>
      </c>
      <c r="Y36" s="163">
        <f t="shared" si="4"/>
        <v>0</v>
      </c>
      <c r="Z36" s="155">
        <f t="shared" si="4"/>
        <v>0</v>
      </c>
      <c r="AA36" s="155">
        <f t="shared" si="4"/>
        <v>0</v>
      </c>
      <c r="AB36" s="163">
        <f t="shared" si="4"/>
        <v>0</v>
      </c>
      <c r="AC36" s="163">
        <f t="shared" si="4"/>
        <v>0</v>
      </c>
      <c r="AD36" s="163">
        <f t="shared" si="4"/>
        <v>0</v>
      </c>
      <c r="AE36" s="163">
        <f t="shared" si="4"/>
        <v>0</v>
      </c>
      <c r="AF36" s="90">
        <f t="shared" si="4"/>
        <v>0</v>
      </c>
      <c r="AG36" s="152">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112"/>
      <c r="C38" s="112"/>
      <c r="D38" s="25"/>
      <c r="E38" s="25"/>
      <c r="F38" s="25"/>
      <c r="G38" s="112"/>
      <c r="H38" s="112"/>
      <c r="I38" s="112"/>
      <c r="J38" s="112"/>
      <c r="K38" s="112"/>
      <c r="L38" s="25"/>
      <c r="M38" s="25"/>
      <c r="N38" s="112"/>
      <c r="O38" s="112"/>
      <c r="P38" s="112"/>
      <c r="Q38" s="112"/>
      <c r="R38" s="112"/>
      <c r="S38" s="25"/>
      <c r="T38" s="25"/>
      <c r="U38" s="112"/>
      <c r="V38" s="112"/>
      <c r="W38" s="112"/>
      <c r="X38" s="112"/>
      <c r="Y38" s="112"/>
      <c r="Z38" s="25"/>
      <c r="AA38" s="25"/>
      <c r="AB38" s="112"/>
      <c r="AC38" s="112"/>
      <c r="AD38" s="112"/>
      <c r="AE38" s="7"/>
      <c r="AF38" s="7"/>
      <c r="AG38" s="5">
        <f>SUM(B38:AF38)</f>
        <v>0</v>
      </c>
    </row>
    <row r="39" spans="1:33" ht="12.95" customHeight="1" x14ac:dyDescent="0.25">
      <c r="A39" s="17" t="s">
        <v>89</v>
      </c>
      <c r="B39" s="112"/>
      <c r="C39" s="112"/>
      <c r="D39" s="25"/>
      <c r="E39" s="25"/>
      <c r="F39" s="25"/>
      <c r="G39" s="112"/>
      <c r="H39" s="112"/>
      <c r="I39" s="112"/>
      <c r="J39" s="112"/>
      <c r="K39" s="112"/>
      <c r="L39" s="25"/>
      <c r="M39" s="25"/>
      <c r="N39" s="112"/>
      <c r="O39" s="112"/>
      <c r="P39" s="112"/>
      <c r="Q39" s="112"/>
      <c r="R39" s="112"/>
      <c r="S39" s="25"/>
      <c r="T39" s="25"/>
      <c r="U39" s="112"/>
      <c r="V39" s="112"/>
      <c r="W39" s="112"/>
      <c r="X39" s="112"/>
      <c r="Y39" s="112"/>
      <c r="Z39" s="25"/>
      <c r="AA39" s="25"/>
      <c r="AB39" s="112"/>
      <c r="AC39" s="112"/>
      <c r="AD39" s="112"/>
      <c r="AE39" s="7"/>
      <c r="AF39" s="7"/>
      <c r="AG39" s="5">
        <f>SUM(B39:AF39)</f>
        <v>0</v>
      </c>
    </row>
    <row r="40" spans="1:33" ht="12.95" customHeight="1" x14ac:dyDescent="0.25">
      <c r="A40" s="17" t="s">
        <v>90</v>
      </c>
      <c r="B40" s="112"/>
      <c r="C40" s="112"/>
      <c r="D40" s="25"/>
      <c r="E40" s="25"/>
      <c r="F40" s="25"/>
      <c r="G40" s="112"/>
      <c r="H40" s="112"/>
      <c r="I40" s="112"/>
      <c r="J40" s="112"/>
      <c r="K40" s="112"/>
      <c r="L40" s="25"/>
      <c r="M40" s="25"/>
      <c r="N40" s="112"/>
      <c r="O40" s="112"/>
      <c r="P40" s="112"/>
      <c r="Q40" s="112"/>
      <c r="R40" s="112"/>
      <c r="S40" s="25"/>
      <c r="T40" s="25"/>
      <c r="U40" s="112"/>
      <c r="V40" s="112"/>
      <c r="W40" s="112"/>
      <c r="X40" s="112"/>
      <c r="Y40" s="112"/>
      <c r="Z40" s="25"/>
      <c r="AA40" s="25"/>
      <c r="AB40" s="112"/>
      <c r="AC40" s="112"/>
      <c r="AD40" s="112"/>
      <c r="AE40" s="7"/>
      <c r="AF40" s="7"/>
      <c r="AG40" s="5">
        <f>SUM(B40:AF40)</f>
        <v>0</v>
      </c>
    </row>
    <row r="41" spans="1:33" ht="12.95" customHeight="1" x14ac:dyDescent="0.25">
      <c r="A41" s="6" t="s">
        <v>12</v>
      </c>
      <c r="B41" s="113">
        <f t="shared" ref="B41:AF41" si="5">IF(B38+B39+B40=0, 0, B38+B39+B40 )</f>
        <v>0</v>
      </c>
      <c r="C41" s="113">
        <f t="shared" si="5"/>
        <v>0</v>
      </c>
      <c r="D41" s="151">
        <f t="shared" si="5"/>
        <v>0</v>
      </c>
      <c r="E41" s="151">
        <f t="shared" si="5"/>
        <v>0</v>
      </c>
      <c r="F41" s="151">
        <f t="shared" si="5"/>
        <v>0</v>
      </c>
      <c r="G41" s="113">
        <f t="shared" si="5"/>
        <v>0</v>
      </c>
      <c r="H41" s="113">
        <f t="shared" si="5"/>
        <v>0</v>
      </c>
      <c r="I41" s="113">
        <f t="shared" si="5"/>
        <v>0</v>
      </c>
      <c r="J41" s="113">
        <f t="shared" si="5"/>
        <v>0</v>
      </c>
      <c r="K41" s="113">
        <f t="shared" si="5"/>
        <v>0</v>
      </c>
      <c r="L41" s="151">
        <f t="shared" si="5"/>
        <v>0</v>
      </c>
      <c r="M41" s="151">
        <f t="shared" si="5"/>
        <v>0</v>
      </c>
      <c r="N41" s="113">
        <f t="shared" si="5"/>
        <v>0</v>
      </c>
      <c r="O41" s="113">
        <f t="shared" si="5"/>
        <v>0</v>
      </c>
      <c r="P41" s="113">
        <f t="shared" si="5"/>
        <v>0</v>
      </c>
      <c r="Q41" s="113">
        <f t="shared" si="5"/>
        <v>0</v>
      </c>
      <c r="R41" s="113">
        <f t="shared" si="5"/>
        <v>0</v>
      </c>
      <c r="S41" s="151">
        <f t="shared" si="5"/>
        <v>0</v>
      </c>
      <c r="T41" s="151">
        <f t="shared" si="5"/>
        <v>0</v>
      </c>
      <c r="U41" s="113">
        <f t="shared" si="5"/>
        <v>0</v>
      </c>
      <c r="V41" s="113">
        <f t="shared" si="5"/>
        <v>0</v>
      </c>
      <c r="W41" s="113">
        <f t="shared" si="5"/>
        <v>0</v>
      </c>
      <c r="X41" s="113">
        <f t="shared" si="5"/>
        <v>0</v>
      </c>
      <c r="Y41" s="113">
        <f t="shared" si="5"/>
        <v>0</v>
      </c>
      <c r="Z41" s="151">
        <f t="shared" si="5"/>
        <v>0</v>
      </c>
      <c r="AA41" s="151">
        <f t="shared" si="5"/>
        <v>0</v>
      </c>
      <c r="AB41" s="113">
        <f t="shared" si="5"/>
        <v>0</v>
      </c>
      <c r="AC41" s="113">
        <f t="shared" si="5"/>
        <v>0</v>
      </c>
      <c r="AD41" s="113">
        <f t="shared" si="5"/>
        <v>0</v>
      </c>
      <c r="AE41" s="5">
        <f t="shared" si="5"/>
        <v>0</v>
      </c>
      <c r="AF41" s="5">
        <f t="shared" si="5"/>
        <v>0</v>
      </c>
      <c r="AG41" s="152">
        <f>SUM(B41:AF41)</f>
        <v>0</v>
      </c>
    </row>
    <row r="42" spans="1:33" x14ac:dyDescent="0.25">
      <c r="B42" s="51"/>
      <c r="C42" s="51"/>
      <c r="D42" s="51"/>
      <c r="AB42" s="51"/>
      <c r="AC42" s="51"/>
      <c r="AD42" s="51"/>
    </row>
    <row r="43" spans="1:33" x14ac:dyDescent="0.25">
      <c r="A43" s="156" t="s">
        <v>13</v>
      </c>
      <c r="B43" s="113">
        <f t="shared" ref="B43:AF43" si="6">IF(B41&gt;0,"Absence",B24+B30+B36)</f>
        <v>0</v>
      </c>
      <c r="C43" s="113">
        <f t="shared" si="6"/>
        <v>0</v>
      </c>
      <c r="D43" s="151">
        <f t="shared" si="6"/>
        <v>0</v>
      </c>
      <c r="E43" s="151">
        <f t="shared" si="6"/>
        <v>0</v>
      </c>
      <c r="F43" s="151">
        <f t="shared" si="6"/>
        <v>0</v>
      </c>
      <c r="G43" s="113">
        <f t="shared" si="6"/>
        <v>0</v>
      </c>
      <c r="H43" s="113">
        <f t="shared" si="6"/>
        <v>0</v>
      </c>
      <c r="I43" s="113">
        <f t="shared" si="6"/>
        <v>0</v>
      </c>
      <c r="J43" s="113">
        <f t="shared" si="6"/>
        <v>0</v>
      </c>
      <c r="K43" s="113">
        <f t="shared" si="6"/>
        <v>0</v>
      </c>
      <c r="L43" s="151">
        <f t="shared" si="6"/>
        <v>0</v>
      </c>
      <c r="M43" s="151">
        <f t="shared" si="6"/>
        <v>0</v>
      </c>
      <c r="N43" s="113">
        <f t="shared" si="6"/>
        <v>0</v>
      </c>
      <c r="O43" s="113">
        <f t="shared" si="6"/>
        <v>0</v>
      </c>
      <c r="P43" s="113">
        <f t="shared" si="6"/>
        <v>0</v>
      </c>
      <c r="Q43" s="113">
        <f t="shared" si="6"/>
        <v>0</v>
      </c>
      <c r="R43" s="113">
        <f t="shared" si="6"/>
        <v>0</v>
      </c>
      <c r="S43" s="151">
        <f t="shared" si="6"/>
        <v>0</v>
      </c>
      <c r="T43" s="151">
        <f t="shared" si="6"/>
        <v>0</v>
      </c>
      <c r="U43" s="113">
        <f t="shared" si="6"/>
        <v>0</v>
      </c>
      <c r="V43" s="113">
        <f t="shared" si="6"/>
        <v>0</v>
      </c>
      <c r="W43" s="113">
        <f t="shared" si="6"/>
        <v>0</v>
      </c>
      <c r="X43" s="113">
        <f t="shared" si="6"/>
        <v>0</v>
      </c>
      <c r="Y43" s="113">
        <f t="shared" si="6"/>
        <v>0</v>
      </c>
      <c r="Z43" s="151">
        <f t="shared" si="6"/>
        <v>0</v>
      </c>
      <c r="AA43" s="151">
        <f t="shared" si="6"/>
        <v>0</v>
      </c>
      <c r="AB43" s="113">
        <f t="shared" si="6"/>
        <v>0</v>
      </c>
      <c r="AC43" s="113">
        <f t="shared" si="6"/>
        <v>0</v>
      </c>
      <c r="AD43" s="113">
        <f t="shared" si="6"/>
        <v>0</v>
      </c>
      <c r="AE43" s="5">
        <f t="shared" si="6"/>
        <v>0</v>
      </c>
      <c r="AF43" s="5">
        <f t="shared" si="6"/>
        <v>0</v>
      </c>
      <c r="AG43" s="152">
        <f>SUM(B43:AF43)</f>
        <v>0</v>
      </c>
    </row>
    <row r="44" spans="1:33" x14ac:dyDescent="0.25">
      <c r="A44" s="3"/>
      <c r="B44" s="51"/>
      <c r="C44" s="51"/>
      <c r="AC44" s="51"/>
      <c r="AD44" s="51"/>
      <c r="AG44" s="4"/>
    </row>
    <row r="45" spans="1:33" x14ac:dyDescent="0.25">
      <c r="A45" s="6" t="s">
        <v>14</v>
      </c>
      <c r="B45" s="113">
        <f t="shared" ref="B45:AF45" si="7">IF(B41=0, B43,B41)</f>
        <v>0</v>
      </c>
      <c r="C45" s="113">
        <f t="shared" si="7"/>
        <v>0</v>
      </c>
      <c r="D45" s="151">
        <f>IF(D41=0, D43,D41)</f>
        <v>0</v>
      </c>
      <c r="E45" s="151">
        <f t="shared" si="7"/>
        <v>0</v>
      </c>
      <c r="F45" s="151">
        <f t="shared" si="7"/>
        <v>0</v>
      </c>
      <c r="G45" s="113">
        <f t="shared" si="7"/>
        <v>0</v>
      </c>
      <c r="H45" s="113">
        <f t="shared" si="7"/>
        <v>0</v>
      </c>
      <c r="I45" s="113">
        <f t="shared" si="7"/>
        <v>0</v>
      </c>
      <c r="J45" s="113">
        <f t="shared" si="7"/>
        <v>0</v>
      </c>
      <c r="K45" s="113">
        <f t="shared" si="7"/>
        <v>0</v>
      </c>
      <c r="L45" s="151">
        <f t="shared" si="7"/>
        <v>0</v>
      </c>
      <c r="M45" s="151">
        <f t="shared" si="7"/>
        <v>0</v>
      </c>
      <c r="N45" s="113">
        <f t="shared" si="7"/>
        <v>0</v>
      </c>
      <c r="O45" s="113">
        <f t="shared" si="7"/>
        <v>0</v>
      </c>
      <c r="P45" s="113">
        <f t="shared" si="7"/>
        <v>0</v>
      </c>
      <c r="Q45" s="113">
        <f t="shared" si="7"/>
        <v>0</v>
      </c>
      <c r="R45" s="113">
        <f t="shared" si="7"/>
        <v>0</v>
      </c>
      <c r="S45" s="151">
        <f t="shared" si="7"/>
        <v>0</v>
      </c>
      <c r="T45" s="151">
        <f t="shared" si="7"/>
        <v>0</v>
      </c>
      <c r="U45" s="113">
        <f t="shared" si="7"/>
        <v>0</v>
      </c>
      <c r="V45" s="113">
        <f t="shared" si="7"/>
        <v>0</v>
      </c>
      <c r="W45" s="113">
        <f t="shared" si="7"/>
        <v>0</v>
      </c>
      <c r="X45" s="113">
        <f t="shared" si="7"/>
        <v>0</v>
      </c>
      <c r="Y45" s="113">
        <f t="shared" si="7"/>
        <v>0</v>
      </c>
      <c r="Z45" s="151">
        <f t="shared" si="7"/>
        <v>0</v>
      </c>
      <c r="AA45" s="151">
        <f t="shared" si="7"/>
        <v>0</v>
      </c>
      <c r="AB45" s="113">
        <f t="shared" si="7"/>
        <v>0</v>
      </c>
      <c r="AC45" s="113">
        <f t="shared" si="7"/>
        <v>0</v>
      </c>
      <c r="AD45" s="113">
        <f t="shared" si="7"/>
        <v>0</v>
      </c>
      <c r="AE45" s="5">
        <f t="shared" si="7"/>
        <v>0</v>
      </c>
      <c r="AF45" s="5">
        <f t="shared" si="7"/>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5" priority="2" operator="containsText" text="Fehler">
      <formula>NOT(ISERROR(SEARCH("Fehler",A24)))</formula>
    </cfRule>
  </conditionalFormatting>
  <conditionalFormatting sqref="A43:XFD43">
    <cfRule type="containsText" dxfId="4"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30" zoomScaleNormal="130" workbookViewId="0"/>
  </sheetViews>
  <sheetFormatPr baseColWidth="10" defaultColWidth="11.5703125" defaultRowHeight="15" x14ac:dyDescent="0.25"/>
  <cols>
    <col min="1" max="1" width="21.5703125" customWidth="1"/>
    <col min="2" max="3" width="4.7109375" customWidth="1"/>
    <col min="4" max="4" width="4.140625" customWidth="1"/>
    <col min="5"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37</v>
      </c>
      <c r="Y2" s="199"/>
      <c r="Z2" s="200"/>
      <c r="AA2" s="203" t="s">
        <v>23</v>
      </c>
      <c r="AB2" s="204"/>
      <c r="AC2" s="199">
        <v>2025</v>
      </c>
      <c r="AD2" s="199"/>
      <c r="AE2" s="199"/>
      <c r="AF2" s="199"/>
    </row>
    <row r="3" spans="1:32" ht="12" customHeight="1" x14ac:dyDescent="0.25">
      <c r="V3" s="205"/>
      <c r="W3" s="206"/>
      <c r="X3" s="201"/>
      <c r="Y3" s="201"/>
      <c r="Z3" s="202"/>
      <c r="AA3" s="205"/>
      <c r="AB3" s="206"/>
      <c r="AC3" s="201"/>
      <c r="AD3" s="201"/>
      <c r="AE3" s="201"/>
      <c r="AF3" s="201"/>
    </row>
    <row r="4" spans="1:32" ht="24.75" customHeight="1" x14ac:dyDescent="0.5">
      <c r="C4" s="20" t="s">
        <v>118</v>
      </c>
      <c r="O4" s="1"/>
      <c r="AE4" s="143"/>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c r="AE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c r="AE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c r="AE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c r="AE10" s="212"/>
    </row>
    <row r="11" spans="1:32"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c r="AD11" s="33"/>
      <c r="AE11" s="33"/>
    </row>
    <row r="12" spans="1:32"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c r="AE12" s="33"/>
    </row>
    <row r="13" spans="1:32" ht="12.95" customHeight="1" x14ac:dyDescent="0.25">
      <c r="B13" t="s">
        <v>0</v>
      </c>
    </row>
    <row r="14" spans="1:32" ht="12.95" customHeight="1" x14ac:dyDescent="0.25">
      <c r="A14" s="5" t="s">
        <v>1</v>
      </c>
      <c r="B14" s="21">
        <v>1</v>
      </c>
      <c r="C14" s="21">
        <v>2</v>
      </c>
      <c r="D14" s="56">
        <v>3</v>
      </c>
      <c r="E14" s="56">
        <v>4</v>
      </c>
      <c r="F14" s="56">
        <v>5</v>
      </c>
      <c r="G14" s="56">
        <v>6</v>
      </c>
      <c r="H14" s="56">
        <v>7</v>
      </c>
      <c r="I14" s="21">
        <v>8</v>
      </c>
      <c r="J14" s="21">
        <v>9</v>
      </c>
      <c r="K14" s="56">
        <v>10</v>
      </c>
      <c r="L14" s="56">
        <v>11</v>
      </c>
      <c r="M14" s="56">
        <v>12</v>
      </c>
      <c r="N14" s="56">
        <v>13</v>
      </c>
      <c r="O14" s="56">
        <v>14</v>
      </c>
      <c r="P14" s="21">
        <v>15</v>
      </c>
      <c r="Q14" s="21">
        <v>16</v>
      </c>
      <c r="R14" s="56">
        <v>17</v>
      </c>
      <c r="S14" s="56">
        <v>18</v>
      </c>
      <c r="T14" s="56">
        <v>19</v>
      </c>
      <c r="U14" s="56">
        <v>20</v>
      </c>
      <c r="V14" s="56">
        <v>21</v>
      </c>
      <c r="W14" s="21">
        <v>22</v>
      </c>
      <c r="X14" s="21">
        <v>23</v>
      </c>
      <c r="Y14" s="56">
        <v>24</v>
      </c>
      <c r="Z14" s="56">
        <v>25</v>
      </c>
      <c r="AA14" s="56">
        <v>26</v>
      </c>
      <c r="AB14" s="56">
        <v>27</v>
      </c>
      <c r="AC14" s="56">
        <v>28</v>
      </c>
      <c r="AD14" s="21">
        <v>29</v>
      </c>
      <c r="AE14" s="21">
        <v>30</v>
      </c>
      <c r="AF14" s="6" t="s">
        <v>2</v>
      </c>
    </row>
    <row r="15" spans="1:32" ht="12.95" customHeight="1" x14ac:dyDescent="0.25">
      <c r="A15" s="5" t="s">
        <v>3</v>
      </c>
      <c r="B15" s="22" t="s">
        <v>9</v>
      </c>
      <c r="C15" s="22" t="s">
        <v>4</v>
      </c>
      <c r="D15" s="19" t="s">
        <v>19</v>
      </c>
      <c r="E15" s="19" t="s">
        <v>5</v>
      </c>
      <c r="F15" s="19" t="s">
        <v>6</v>
      </c>
      <c r="G15" s="19" t="s">
        <v>7</v>
      </c>
      <c r="H15" s="19" t="s">
        <v>8</v>
      </c>
      <c r="I15" s="22" t="s">
        <v>9</v>
      </c>
      <c r="J15" s="22" t="s">
        <v>4</v>
      </c>
      <c r="K15" s="19" t="s">
        <v>19</v>
      </c>
      <c r="L15" s="19" t="s">
        <v>5</v>
      </c>
      <c r="M15" s="19" t="s">
        <v>6</v>
      </c>
      <c r="N15" s="19" t="s">
        <v>7</v>
      </c>
      <c r="O15" s="19" t="s">
        <v>8</v>
      </c>
      <c r="P15" s="22" t="s">
        <v>9</v>
      </c>
      <c r="Q15" s="22" t="s">
        <v>4</v>
      </c>
      <c r="R15" s="19" t="s">
        <v>19</v>
      </c>
      <c r="S15" s="19" t="s">
        <v>5</v>
      </c>
      <c r="T15" s="19" t="s">
        <v>6</v>
      </c>
      <c r="U15" s="19" t="s">
        <v>7</v>
      </c>
      <c r="V15" s="19" t="s">
        <v>8</v>
      </c>
      <c r="W15" s="22" t="s">
        <v>9</v>
      </c>
      <c r="X15" s="22" t="s">
        <v>4</v>
      </c>
      <c r="Y15" s="19" t="s">
        <v>19</v>
      </c>
      <c r="Z15" s="19" t="s">
        <v>5</v>
      </c>
      <c r="AA15" s="19" t="s">
        <v>6</v>
      </c>
      <c r="AB15" s="19" t="s">
        <v>7</v>
      </c>
      <c r="AC15" s="19" t="s">
        <v>8</v>
      </c>
      <c r="AD15" s="22" t="s">
        <v>9</v>
      </c>
      <c r="AE15" s="22" t="s">
        <v>4</v>
      </c>
      <c r="AF15" s="5"/>
    </row>
    <row r="16" spans="1:32" ht="12.95" customHeight="1" x14ac:dyDescent="0.25">
      <c r="A16" s="14"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3" ht="12.95" customHeight="1" x14ac:dyDescent="0.25">
      <c r="A17" s="17" t="str">
        <f>Kerndaten!J13</f>
        <v>WP 3</v>
      </c>
      <c r="B17" s="24"/>
      <c r="C17" s="24"/>
      <c r="D17" s="16"/>
      <c r="E17" s="111"/>
      <c r="F17" s="111"/>
      <c r="G17" s="111"/>
      <c r="H17" s="111"/>
      <c r="I17" s="24"/>
      <c r="J17" s="24"/>
      <c r="K17" s="111"/>
      <c r="L17" s="111"/>
      <c r="M17" s="111"/>
      <c r="N17" s="111"/>
      <c r="O17" s="111"/>
      <c r="P17" s="24"/>
      <c r="Q17" s="24"/>
      <c r="R17" s="111"/>
      <c r="S17" s="111"/>
      <c r="T17" s="111"/>
      <c r="U17" s="111"/>
      <c r="V17" s="111"/>
      <c r="W17" s="24"/>
      <c r="X17" s="24"/>
      <c r="Y17" s="111"/>
      <c r="Z17" s="111"/>
      <c r="AA17" s="111"/>
      <c r="AB17" s="16"/>
      <c r="AC17" s="16"/>
      <c r="AD17" s="24"/>
      <c r="AE17" s="24"/>
      <c r="AF17" s="5">
        <f t="shared" ref="AF17:AF23" si="0">SUM(B17:AE17)</f>
        <v>0</v>
      </c>
    </row>
    <row r="18" spans="1:33" ht="12.95" customHeight="1" x14ac:dyDescent="0.25">
      <c r="A18" s="17" t="str">
        <f>Kerndaten!J14</f>
        <v>WP 4</v>
      </c>
      <c r="B18" s="24"/>
      <c r="C18" s="24"/>
      <c r="D18" s="16"/>
      <c r="E18" s="111"/>
      <c r="F18" s="111"/>
      <c r="G18" s="111"/>
      <c r="H18" s="111"/>
      <c r="I18" s="24"/>
      <c r="J18" s="24"/>
      <c r="K18" s="111"/>
      <c r="L18" s="111"/>
      <c r="M18" s="111"/>
      <c r="N18" s="111"/>
      <c r="O18" s="111"/>
      <c r="P18" s="24"/>
      <c r="Q18" s="24"/>
      <c r="R18" s="111"/>
      <c r="S18" s="111"/>
      <c r="T18" s="111"/>
      <c r="U18" s="111"/>
      <c r="V18" s="111"/>
      <c r="W18" s="24"/>
      <c r="X18" s="24"/>
      <c r="Y18" s="111"/>
      <c r="Z18" s="111"/>
      <c r="AA18" s="111"/>
      <c r="AB18" s="16"/>
      <c r="AC18" s="16"/>
      <c r="AD18" s="24"/>
      <c r="AE18" s="24"/>
      <c r="AF18" s="5">
        <f t="shared" si="0"/>
        <v>0</v>
      </c>
    </row>
    <row r="19" spans="1:33" ht="12.95" customHeight="1" x14ac:dyDescent="0.25">
      <c r="A19" s="17" t="str">
        <f>Kerndaten!J15</f>
        <v>WP 5</v>
      </c>
      <c r="B19" s="24"/>
      <c r="C19" s="24"/>
      <c r="D19" s="16"/>
      <c r="E19" s="111"/>
      <c r="F19" s="111"/>
      <c r="G19" s="111"/>
      <c r="H19" s="111"/>
      <c r="I19" s="24"/>
      <c r="J19" s="24"/>
      <c r="K19" s="111"/>
      <c r="L19" s="111"/>
      <c r="M19" s="111"/>
      <c r="N19" s="111"/>
      <c r="O19" s="111"/>
      <c r="P19" s="24"/>
      <c r="Q19" s="24"/>
      <c r="R19" s="111"/>
      <c r="S19" s="111"/>
      <c r="T19" s="111"/>
      <c r="U19" s="111"/>
      <c r="V19" s="111"/>
      <c r="W19" s="24"/>
      <c r="X19" s="24"/>
      <c r="Y19" s="111"/>
      <c r="Z19" s="111"/>
      <c r="AA19" s="111"/>
      <c r="AB19" s="16"/>
      <c r="AC19" s="16"/>
      <c r="AD19" s="24"/>
      <c r="AE19" s="24"/>
      <c r="AF19" s="5">
        <f t="shared" si="0"/>
        <v>0</v>
      </c>
      <c r="AG19">
        <f>SUM(C19:AF19)</f>
        <v>0</v>
      </c>
    </row>
    <row r="20" spans="1:33" ht="12.95" customHeight="1" x14ac:dyDescent="0.25">
      <c r="A20" s="17" t="str">
        <f>Kerndaten!J16</f>
        <v>WP 9</v>
      </c>
      <c r="B20" s="24"/>
      <c r="C20" s="24"/>
      <c r="D20" s="16"/>
      <c r="E20" s="111"/>
      <c r="F20" s="111"/>
      <c r="G20" s="111"/>
      <c r="H20" s="111"/>
      <c r="I20" s="24"/>
      <c r="J20" s="24"/>
      <c r="K20" s="111"/>
      <c r="L20" s="111"/>
      <c r="M20" s="111"/>
      <c r="N20" s="111"/>
      <c r="O20" s="111"/>
      <c r="P20" s="24"/>
      <c r="Q20" s="24"/>
      <c r="R20" s="111"/>
      <c r="S20" s="111"/>
      <c r="T20" s="111"/>
      <c r="U20" s="111"/>
      <c r="V20" s="111"/>
      <c r="W20" s="24"/>
      <c r="X20" s="24"/>
      <c r="Y20" s="111"/>
      <c r="Z20" s="111"/>
      <c r="AA20" s="111"/>
      <c r="AB20" s="16"/>
      <c r="AC20" s="16"/>
      <c r="AD20" s="24"/>
      <c r="AE20" s="24"/>
      <c r="AF20" s="5">
        <f t="shared" si="0"/>
        <v>0</v>
      </c>
    </row>
    <row r="21" spans="1:33" ht="12.95" customHeight="1" x14ac:dyDescent="0.25">
      <c r="A21" s="17" t="str">
        <f>Kerndaten!J17</f>
        <v>WP 10</v>
      </c>
      <c r="B21" s="24"/>
      <c r="C21" s="24"/>
      <c r="D21" s="16"/>
      <c r="E21" s="111"/>
      <c r="F21" s="111"/>
      <c r="G21" s="111"/>
      <c r="H21" s="111"/>
      <c r="I21" s="24"/>
      <c r="J21" s="24"/>
      <c r="K21" s="111"/>
      <c r="L21" s="111"/>
      <c r="M21" s="111"/>
      <c r="N21" s="111"/>
      <c r="O21" s="111"/>
      <c r="P21" s="24"/>
      <c r="Q21" s="24"/>
      <c r="R21" s="111"/>
      <c r="S21" s="111"/>
      <c r="T21" s="111"/>
      <c r="U21" s="111"/>
      <c r="V21" s="111"/>
      <c r="W21" s="24"/>
      <c r="X21" s="24"/>
      <c r="Y21" s="111"/>
      <c r="Z21" s="111"/>
      <c r="AA21" s="111"/>
      <c r="AB21" s="16"/>
      <c r="AC21" s="16"/>
      <c r="AD21" s="24"/>
      <c r="AE21" s="24"/>
      <c r="AF21" s="5">
        <f t="shared" si="0"/>
        <v>0</v>
      </c>
    </row>
    <row r="22" spans="1:33" ht="12.95" customHeight="1" x14ac:dyDescent="0.25">
      <c r="A22" s="17" t="str">
        <f>Kerndaten!J18</f>
        <v>WP 11</v>
      </c>
      <c r="B22" s="25"/>
      <c r="C22" s="25"/>
      <c r="D22" s="7"/>
      <c r="E22" s="112"/>
      <c r="F22" s="112"/>
      <c r="G22" s="112"/>
      <c r="H22" s="112"/>
      <c r="I22" s="25"/>
      <c r="J22" s="25"/>
      <c r="K22" s="112"/>
      <c r="L22" s="112"/>
      <c r="M22" s="112"/>
      <c r="N22" s="112"/>
      <c r="O22" s="112"/>
      <c r="P22" s="25"/>
      <c r="Q22" s="25"/>
      <c r="R22" s="112"/>
      <c r="S22" s="112"/>
      <c r="T22" s="112"/>
      <c r="U22" s="112"/>
      <c r="V22" s="112"/>
      <c r="W22" s="25"/>
      <c r="X22" s="25"/>
      <c r="Y22" s="112"/>
      <c r="Z22" s="112"/>
      <c r="AA22" s="112"/>
      <c r="AB22" s="7"/>
      <c r="AC22" s="7"/>
      <c r="AD22" s="25"/>
      <c r="AE22" s="25"/>
      <c r="AF22" s="5">
        <f t="shared" si="0"/>
        <v>0</v>
      </c>
    </row>
    <row r="23" spans="1:33" ht="12.95" customHeight="1" x14ac:dyDescent="0.25">
      <c r="A23" s="17" t="str">
        <f>Kerndaten!J19</f>
        <v>WP 12</v>
      </c>
      <c r="B23" s="25"/>
      <c r="C23" s="25"/>
      <c r="D23" s="7"/>
      <c r="E23" s="112"/>
      <c r="F23" s="112"/>
      <c r="G23" s="112"/>
      <c r="H23" s="112"/>
      <c r="I23" s="25"/>
      <c r="J23" s="25"/>
      <c r="K23" s="112"/>
      <c r="L23" s="112"/>
      <c r="M23" s="112"/>
      <c r="N23" s="112"/>
      <c r="O23" s="112"/>
      <c r="P23" s="25"/>
      <c r="Q23" s="25"/>
      <c r="R23" s="112"/>
      <c r="S23" s="112"/>
      <c r="T23" s="112"/>
      <c r="U23" s="112"/>
      <c r="V23" s="112"/>
      <c r="W23" s="25"/>
      <c r="X23" s="25"/>
      <c r="Y23" s="112"/>
      <c r="Z23" s="112"/>
      <c r="AA23" s="112"/>
      <c r="AB23" s="7"/>
      <c r="AC23" s="7"/>
      <c r="AD23" s="25"/>
      <c r="AE23" s="25"/>
      <c r="AF23" s="5">
        <f t="shared" si="0"/>
        <v>0</v>
      </c>
    </row>
    <row r="24" spans="1:33" ht="12.95" customHeight="1" x14ac:dyDescent="0.25">
      <c r="A24" s="6" t="s">
        <v>41</v>
      </c>
      <c r="B24" s="154">
        <f t="shared" ref="B24:AA24" si="1">IF(AND(B41&gt;0, SUM(B17:B23)&gt;0),"Fehler",SUM(B17:B23))</f>
        <v>0</v>
      </c>
      <c r="C24" s="154">
        <f>IF(AND(C41&gt;0, SUM(C17:C23)&gt;0),"Fehler",SUM(C17:C23))</f>
        <v>0</v>
      </c>
      <c r="D24" s="15">
        <f t="shared" si="1"/>
        <v>0</v>
      </c>
      <c r="E24" s="162">
        <f t="shared" si="1"/>
        <v>0</v>
      </c>
      <c r="F24" s="162">
        <f t="shared" si="1"/>
        <v>0</v>
      </c>
      <c r="G24" s="162">
        <f t="shared" si="1"/>
        <v>0</v>
      </c>
      <c r="H24" s="162">
        <f t="shared" si="1"/>
        <v>0</v>
      </c>
      <c r="I24" s="154">
        <f t="shared" si="1"/>
        <v>0</v>
      </c>
      <c r="J24" s="154">
        <f t="shared" si="1"/>
        <v>0</v>
      </c>
      <c r="K24" s="162">
        <f t="shared" si="1"/>
        <v>0</v>
      </c>
      <c r="L24" s="162">
        <f t="shared" si="1"/>
        <v>0</v>
      </c>
      <c r="M24" s="162">
        <f t="shared" si="1"/>
        <v>0</v>
      </c>
      <c r="N24" s="162">
        <f t="shared" si="1"/>
        <v>0</v>
      </c>
      <c r="O24" s="162">
        <f t="shared" si="1"/>
        <v>0</v>
      </c>
      <c r="P24" s="154">
        <f t="shared" si="1"/>
        <v>0</v>
      </c>
      <c r="Q24" s="154">
        <f t="shared" si="1"/>
        <v>0</v>
      </c>
      <c r="R24" s="162">
        <f t="shared" si="1"/>
        <v>0</v>
      </c>
      <c r="S24" s="162">
        <f t="shared" si="1"/>
        <v>0</v>
      </c>
      <c r="T24" s="162">
        <f t="shared" si="1"/>
        <v>0</v>
      </c>
      <c r="U24" s="162">
        <f t="shared" si="1"/>
        <v>0</v>
      </c>
      <c r="V24" s="162">
        <f t="shared" si="1"/>
        <v>0</v>
      </c>
      <c r="W24" s="154">
        <f t="shared" si="1"/>
        <v>0</v>
      </c>
      <c r="X24" s="154">
        <f t="shared" si="1"/>
        <v>0</v>
      </c>
      <c r="Y24" s="162">
        <f t="shared" si="1"/>
        <v>0</v>
      </c>
      <c r="Z24" s="162">
        <f t="shared" si="1"/>
        <v>0</v>
      </c>
      <c r="AA24" s="162">
        <f t="shared" si="1"/>
        <v>0</v>
      </c>
      <c r="AB24" s="162">
        <f t="shared" ref="AB24" si="2">SUM(AB17:AB23)</f>
        <v>0</v>
      </c>
      <c r="AC24" s="15">
        <f>IF(AND(AC41&gt;0, SUM(AC17:AC23)&gt;0),"Fehler",SUM(AC17:AC23))</f>
        <v>0</v>
      </c>
      <c r="AD24" s="154">
        <f>IF(AND(AD41&gt;0, SUM(AD17:AD23)&gt;0),"Fehler",SUM(AD17:AD23))</f>
        <v>0</v>
      </c>
      <c r="AE24" s="154">
        <f>IF(AND(AE41&gt;0, SUM(AE17:AE23)&gt;0),"Fehler",SUM(AE17:AE23))</f>
        <v>0</v>
      </c>
      <c r="AF24" s="152">
        <f>B24+C24+D24+E24+F24+G24+H24+J24+I24+K24+L24+M24+N24+O24+P24+Q24+R24+S24+T24+U24+V24+W24+X24+Y24+Z24+AA24+AB24+AC24+AD24+AE24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40"/>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26"/>
      <c r="AB26" s="14"/>
      <c r="AC26" s="14"/>
      <c r="AD26" s="14"/>
      <c r="AE26" s="14"/>
      <c r="AF26" s="13"/>
    </row>
    <row r="27" spans="1:33" ht="12.95" customHeight="1" x14ac:dyDescent="0.25">
      <c r="A27" s="5" t="str">
        <f>Kerndaten!H23</f>
        <v>A</v>
      </c>
      <c r="B27" s="24"/>
      <c r="C27" s="24"/>
      <c r="D27" s="16"/>
      <c r="E27" s="111"/>
      <c r="F27" s="111"/>
      <c r="G27" s="111"/>
      <c r="H27" s="111"/>
      <c r="I27" s="24"/>
      <c r="J27" s="24"/>
      <c r="K27" s="111"/>
      <c r="L27" s="111"/>
      <c r="M27" s="111"/>
      <c r="N27" s="111"/>
      <c r="O27" s="111"/>
      <c r="P27" s="24"/>
      <c r="Q27" s="24"/>
      <c r="R27" s="111"/>
      <c r="S27" s="111"/>
      <c r="T27" s="111"/>
      <c r="U27" s="111"/>
      <c r="V27" s="111"/>
      <c r="W27" s="24"/>
      <c r="X27" s="24"/>
      <c r="Y27" s="111"/>
      <c r="Z27" s="111"/>
      <c r="AA27" s="111"/>
      <c r="AB27" s="111"/>
      <c r="AC27" s="111"/>
      <c r="AD27" s="24"/>
      <c r="AE27" s="24"/>
      <c r="AF27" s="5">
        <f>SUM(B27:AE27)</f>
        <v>0</v>
      </c>
    </row>
    <row r="28" spans="1:33" ht="12.95" customHeight="1" x14ac:dyDescent="0.25">
      <c r="A28" s="5" t="str">
        <f>Kerndaten!H24</f>
        <v>B</v>
      </c>
      <c r="B28" s="24"/>
      <c r="C28" s="24"/>
      <c r="D28" s="16"/>
      <c r="E28" s="111"/>
      <c r="F28" s="111"/>
      <c r="G28" s="111"/>
      <c r="H28" s="111"/>
      <c r="I28" s="24"/>
      <c r="J28" s="24"/>
      <c r="K28" s="111"/>
      <c r="L28" s="111"/>
      <c r="M28" s="111"/>
      <c r="N28" s="111"/>
      <c r="O28" s="111"/>
      <c r="P28" s="24"/>
      <c r="Q28" s="24"/>
      <c r="R28" s="111"/>
      <c r="S28" s="111"/>
      <c r="T28" s="111"/>
      <c r="U28" s="111"/>
      <c r="V28" s="111"/>
      <c r="W28" s="24"/>
      <c r="X28" s="24"/>
      <c r="Y28" s="111"/>
      <c r="Z28" s="111"/>
      <c r="AA28" s="111"/>
      <c r="AB28" s="111"/>
      <c r="AC28" s="111"/>
      <c r="AD28" s="24"/>
      <c r="AE28" s="24"/>
      <c r="AF28" s="5">
        <f>SUM(B28:AE28)</f>
        <v>0</v>
      </c>
    </row>
    <row r="29" spans="1:33" ht="12.95" customHeight="1" x14ac:dyDescent="0.25">
      <c r="A29" s="5" t="str">
        <f>Kerndaten!H25</f>
        <v>C</v>
      </c>
      <c r="B29" s="25"/>
      <c r="C29" s="25"/>
      <c r="D29" s="7"/>
      <c r="E29" s="112"/>
      <c r="F29" s="112"/>
      <c r="G29" s="112"/>
      <c r="H29" s="112"/>
      <c r="I29" s="25"/>
      <c r="J29" s="25"/>
      <c r="K29" s="112"/>
      <c r="L29" s="112"/>
      <c r="M29" s="112"/>
      <c r="N29" s="112"/>
      <c r="O29" s="112"/>
      <c r="P29" s="25"/>
      <c r="Q29" s="25"/>
      <c r="R29" s="112"/>
      <c r="S29" s="112"/>
      <c r="T29" s="112"/>
      <c r="U29" s="112"/>
      <c r="V29" s="112"/>
      <c r="W29" s="25"/>
      <c r="X29" s="25"/>
      <c r="Y29" s="112"/>
      <c r="Z29" s="112"/>
      <c r="AA29" s="112"/>
      <c r="AB29" s="112"/>
      <c r="AC29" s="112"/>
      <c r="AD29" s="25"/>
      <c r="AE29" s="25"/>
      <c r="AF29" s="5">
        <f>SUM(B29:AE29)</f>
        <v>0</v>
      </c>
    </row>
    <row r="30" spans="1:33" ht="12.95" customHeight="1" x14ac:dyDescent="0.25">
      <c r="A30" s="6" t="s">
        <v>41</v>
      </c>
      <c r="B30" s="154">
        <f t="shared" ref="B30:AE30" si="3">IF(AND(B41&gt;0, SUM(B27:B29)&gt;0),"Fehler",SUM(B27:B29))</f>
        <v>0</v>
      </c>
      <c r="C30" s="154">
        <f t="shared" si="3"/>
        <v>0</v>
      </c>
      <c r="D30" s="162">
        <f t="shared" si="3"/>
        <v>0</v>
      </c>
      <c r="E30" s="162">
        <f t="shared" si="3"/>
        <v>0</v>
      </c>
      <c r="F30" s="162">
        <f t="shared" si="3"/>
        <v>0</v>
      </c>
      <c r="G30" s="162">
        <f t="shared" si="3"/>
        <v>0</v>
      </c>
      <c r="H30" s="162">
        <f t="shared" si="3"/>
        <v>0</v>
      </c>
      <c r="I30" s="154">
        <f t="shared" si="3"/>
        <v>0</v>
      </c>
      <c r="J30" s="154">
        <f t="shared" si="3"/>
        <v>0</v>
      </c>
      <c r="K30" s="162">
        <f t="shared" si="3"/>
        <v>0</v>
      </c>
      <c r="L30" s="162">
        <f t="shared" si="3"/>
        <v>0</v>
      </c>
      <c r="M30" s="162">
        <f t="shared" si="3"/>
        <v>0</v>
      </c>
      <c r="N30" s="162">
        <f t="shared" si="3"/>
        <v>0</v>
      </c>
      <c r="O30" s="162">
        <f t="shared" si="3"/>
        <v>0</v>
      </c>
      <c r="P30" s="154">
        <f t="shared" si="3"/>
        <v>0</v>
      </c>
      <c r="Q30" s="154">
        <f t="shared" si="3"/>
        <v>0</v>
      </c>
      <c r="R30" s="162">
        <f t="shared" si="3"/>
        <v>0</v>
      </c>
      <c r="S30" s="162">
        <f t="shared" si="3"/>
        <v>0</v>
      </c>
      <c r="T30" s="162">
        <f t="shared" si="3"/>
        <v>0</v>
      </c>
      <c r="U30" s="162">
        <f t="shared" si="3"/>
        <v>0</v>
      </c>
      <c r="V30" s="162">
        <f t="shared" si="3"/>
        <v>0</v>
      </c>
      <c r="W30" s="154">
        <f t="shared" si="3"/>
        <v>0</v>
      </c>
      <c r="X30" s="154">
        <f t="shared" si="3"/>
        <v>0</v>
      </c>
      <c r="Y30" s="162">
        <f t="shared" si="3"/>
        <v>0</v>
      </c>
      <c r="Z30" s="162">
        <f t="shared" si="3"/>
        <v>0</v>
      </c>
      <c r="AA30" s="162">
        <f t="shared" si="3"/>
        <v>0</v>
      </c>
      <c r="AB30" s="162">
        <f t="shared" si="3"/>
        <v>0</v>
      </c>
      <c r="AC30" s="15">
        <f t="shared" si="3"/>
        <v>0</v>
      </c>
      <c r="AD30" s="154">
        <f t="shared" si="3"/>
        <v>0</v>
      </c>
      <c r="AE30" s="154">
        <f t="shared" si="3"/>
        <v>0</v>
      </c>
      <c r="AF30" s="152">
        <f>B30+C30+D30+E30+F30+G30+H30+I30+J30+K30+L30+M30+N30+O30+Q30+P30+R30+S30+T30+U30+V30+W30+X30+Z30+Y30+AA30+AB30+AC30+AD30+AE30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5"/>
    </row>
    <row r="33" spans="1:32" ht="12.95" customHeight="1" x14ac:dyDescent="0.25">
      <c r="A33" s="17" t="s">
        <v>10</v>
      </c>
      <c r="B33" s="24"/>
      <c r="C33" s="24"/>
      <c r="D33" s="16"/>
      <c r="E33" s="111"/>
      <c r="F33" s="111"/>
      <c r="G33" s="111"/>
      <c r="H33" s="111"/>
      <c r="I33" s="24"/>
      <c r="J33" s="24"/>
      <c r="K33" s="111"/>
      <c r="L33" s="111"/>
      <c r="M33" s="111"/>
      <c r="N33" s="111"/>
      <c r="O33" s="111"/>
      <c r="P33" s="24"/>
      <c r="Q33" s="24"/>
      <c r="R33" s="111"/>
      <c r="S33" s="111"/>
      <c r="T33" s="111"/>
      <c r="U33" s="111"/>
      <c r="V33" s="111"/>
      <c r="W33" s="24"/>
      <c r="X33" s="24"/>
      <c r="Y33" s="111"/>
      <c r="Z33" s="111"/>
      <c r="AA33" s="111"/>
      <c r="AB33" s="16"/>
      <c r="AC33" s="16"/>
      <c r="AD33" s="24"/>
      <c r="AE33" s="24"/>
      <c r="AF33" s="5">
        <f>SUM(B33:AE33)</f>
        <v>0</v>
      </c>
    </row>
    <row r="34" spans="1:32" ht="12.95" customHeight="1" x14ac:dyDescent="0.25">
      <c r="A34" s="17" t="s">
        <v>87</v>
      </c>
      <c r="B34" s="24"/>
      <c r="C34" s="24"/>
      <c r="D34" s="16"/>
      <c r="E34" s="111"/>
      <c r="F34" s="111"/>
      <c r="G34" s="111"/>
      <c r="H34" s="111"/>
      <c r="I34" s="24"/>
      <c r="J34" s="24"/>
      <c r="K34" s="111"/>
      <c r="L34" s="111"/>
      <c r="M34" s="111"/>
      <c r="N34" s="111"/>
      <c r="O34" s="111"/>
      <c r="P34" s="24"/>
      <c r="Q34" s="24"/>
      <c r="R34" s="111"/>
      <c r="S34" s="111"/>
      <c r="T34" s="111"/>
      <c r="U34" s="111"/>
      <c r="V34" s="111"/>
      <c r="W34" s="24"/>
      <c r="X34" s="24"/>
      <c r="Y34" s="111"/>
      <c r="Z34" s="111"/>
      <c r="AA34" s="111"/>
      <c r="AB34" s="16"/>
      <c r="AC34" s="16"/>
      <c r="AD34" s="24"/>
      <c r="AE34" s="24"/>
      <c r="AF34" s="5">
        <f>SUM(B34:AE34)</f>
        <v>0</v>
      </c>
    </row>
    <row r="35" spans="1:32" ht="12.95" customHeight="1" x14ac:dyDescent="0.25">
      <c r="A35" s="17" t="s">
        <v>17</v>
      </c>
      <c r="B35" s="25"/>
      <c r="C35" s="25"/>
      <c r="D35" s="7"/>
      <c r="E35" s="112"/>
      <c r="F35" s="112"/>
      <c r="G35" s="112"/>
      <c r="H35" s="112"/>
      <c r="I35" s="25"/>
      <c r="J35" s="25"/>
      <c r="K35" s="112"/>
      <c r="L35" s="112"/>
      <c r="M35" s="112"/>
      <c r="N35" s="112"/>
      <c r="O35" s="112"/>
      <c r="P35" s="25"/>
      <c r="Q35" s="25"/>
      <c r="R35" s="112"/>
      <c r="S35" s="112"/>
      <c r="T35" s="112"/>
      <c r="U35" s="112"/>
      <c r="V35" s="112"/>
      <c r="W35" s="25"/>
      <c r="X35" s="25"/>
      <c r="Y35" s="112"/>
      <c r="Z35" s="112"/>
      <c r="AA35" s="112"/>
      <c r="AB35" s="7"/>
      <c r="AC35" s="7"/>
      <c r="AD35" s="25"/>
      <c r="AE35" s="25"/>
      <c r="AF35" s="5">
        <f>SUM(B35:AE35)</f>
        <v>0</v>
      </c>
    </row>
    <row r="36" spans="1:32" ht="12.95" customHeight="1" x14ac:dyDescent="0.25">
      <c r="A36" s="6" t="s">
        <v>41</v>
      </c>
      <c r="B36" s="154">
        <f t="shared" ref="B36:AE36" si="4">IF(AND(B41&gt;0,SUM(B33:B35)&gt;0),"Fehler",SUM(B33:B35))</f>
        <v>0</v>
      </c>
      <c r="C36" s="154">
        <f t="shared" si="4"/>
        <v>0</v>
      </c>
      <c r="D36" s="162">
        <f t="shared" si="4"/>
        <v>0</v>
      </c>
      <c r="E36" s="162">
        <f t="shared" si="4"/>
        <v>0</v>
      </c>
      <c r="F36" s="162">
        <f t="shared" si="4"/>
        <v>0</v>
      </c>
      <c r="G36" s="162">
        <f t="shared" si="4"/>
        <v>0</v>
      </c>
      <c r="H36" s="162">
        <f t="shared" si="4"/>
        <v>0</v>
      </c>
      <c r="I36" s="154">
        <f t="shared" si="4"/>
        <v>0</v>
      </c>
      <c r="J36" s="154">
        <f t="shared" si="4"/>
        <v>0</v>
      </c>
      <c r="K36" s="162">
        <f t="shared" si="4"/>
        <v>0</v>
      </c>
      <c r="L36" s="162">
        <f t="shared" si="4"/>
        <v>0</v>
      </c>
      <c r="M36" s="162">
        <f t="shared" si="4"/>
        <v>0</v>
      </c>
      <c r="N36" s="162">
        <f t="shared" si="4"/>
        <v>0</v>
      </c>
      <c r="O36" s="162">
        <f t="shared" si="4"/>
        <v>0</v>
      </c>
      <c r="P36" s="154">
        <f t="shared" si="4"/>
        <v>0</v>
      </c>
      <c r="Q36" s="154">
        <f t="shared" si="4"/>
        <v>0</v>
      </c>
      <c r="R36" s="162">
        <f t="shared" si="4"/>
        <v>0</v>
      </c>
      <c r="S36" s="162">
        <f t="shared" si="4"/>
        <v>0</v>
      </c>
      <c r="T36" s="162">
        <f t="shared" si="4"/>
        <v>0</v>
      </c>
      <c r="U36" s="162">
        <f t="shared" si="4"/>
        <v>0</v>
      </c>
      <c r="V36" s="162">
        <f t="shared" si="4"/>
        <v>0</v>
      </c>
      <c r="W36" s="154">
        <f t="shared" si="4"/>
        <v>0</v>
      </c>
      <c r="X36" s="154">
        <f t="shared" si="4"/>
        <v>0</v>
      </c>
      <c r="Y36" s="162">
        <f t="shared" si="4"/>
        <v>0</v>
      </c>
      <c r="Z36" s="162">
        <f t="shared" si="4"/>
        <v>0</v>
      </c>
      <c r="AA36" s="162">
        <f t="shared" si="4"/>
        <v>0</v>
      </c>
      <c r="AB36" s="162">
        <f t="shared" si="4"/>
        <v>0</v>
      </c>
      <c r="AC36" s="15">
        <f t="shared" si="4"/>
        <v>0</v>
      </c>
      <c r="AD36" s="154">
        <f t="shared" si="4"/>
        <v>0</v>
      </c>
      <c r="AE36" s="154">
        <f t="shared" si="4"/>
        <v>0</v>
      </c>
      <c r="AF36" s="152">
        <f>B36+C36+D36+E36+F36+G36+H36+I36+J36+K36+L36+M36+N36+O36+P36+Q36+R36+S36+T36+U36+V36+W36+X36+Y36+Z36+AA36+AB36+AC36+AD36+AE36</f>
        <v>0</v>
      </c>
    </row>
    <row r="37" spans="1:32" ht="12.95" customHeight="1" x14ac:dyDescent="0.25">
      <c r="A37" s="128" t="s">
        <v>11</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5"/>
    </row>
    <row r="38" spans="1:32" ht="12.95" customHeight="1" x14ac:dyDescent="0.25">
      <c r="A38" s="17" t="s">
        <v>88</v>
      </c>
      <c r="B38" s="25"/>
      <c r="C38" s="25"/>
      <c r="D38" s="7"/>
      <c r="E38" s="112"/>
      <c r="F38" s="112"/>
      <c r="G38" s="112"/>
      <c r="H38" s="112"/>
      <c r="I38" s="25"/>
      <c r="J38" s="25"/>
      <c r="K38" s="112"/>
      <c r="L38" s="112"/>
      <c r="M38" s="112"/>
      <c r="N38" s="112"/>
      <c r="O38" s="112"/>
      <c r="P38" s="25"/>
      <c r="Q38" s="25"/>
      <c r="R38" s="112"/>
      <c r="S38" s="112"/>
      <c r="T38" s="112"/>
      <c r="U38" s="112"/>
      <c r="V38" s="112"/>
      <c r="W38" s="25"/>
      <c r="X38" s="25"/>
      <c r="Y38" s="112"/>
      <c r="Z38" s="112"/>
      <c r="AA38" s="112"/>
      <c r="AB38" s="112"/>
      <c r="AC38" s="7"/>
      <c r="AD38" s="25"/>
      <c r="AE38" s="25"/>
      <c r="AF38" s="5">
        <f>SUM(B38:AE38)</f>
        <v>0</v>
      </c>
    </row>
    <row r="39" spans="1:32" ht="12.95" customHeight="1" x14ac:dyDescent="0.25">
      <c r="A39" s="17" t="s">
        <v>89</v>
      </c>
      <c r="B39" s="25"/>
      <c r="C39" s="25"/>
      <c r="D39" s="7"/>
      <c r="E39" s="112"/>
      <c r="F39" s="112"/>
      <c r="G39" s="112"/>
      <c r="H39" s="112"/>
      <c r="I39" s="25"/>
      <c r="J39" s="25"/>
      <c r="K39" s="112"/>
      <c r="L39" s="112"/>
      <c r="M39" s="112"/>
      <c r="N39" s="112"/>
      <c r="O39" s="112"/>
      <c r="P39" s="25"/>
      <c r="Q39" s="25"/>
      <c r="R39" s="112"/>
      <c r="S39" s="112"/>
      <c r="T39" s="112"/>
      <c r="U39" s="112"/>
      <c r="V39" s="112"/>
      <c r="W39" s="25"/>
      <c r="X39" s="25"/>
      <c r="Y39" s="112"/>
      <c r="Z39" s="112"/>
      <c r="AA39" s="112"/>
      <c r="AB39" s="112"/>
      <c r="AC39" s="7"/>
      <c r="AD39" s="25"/>
      <c r="AE39" s="25"/>
      <c r="AF39" s="5">
        <f>SUM(B39:AE39)</f>
        <v>0</v>
      </c>
    </row>
    <row r="40" spans="1:32" ht="12.95" customHeight="1" x14ac:dyDescent="0.25">
      <c r="A40" s="17" t="s">
        <v>90</v>
      </c>
      <c r="B40" s="25"/>
      <c r="C40" s="25"/>
      <c r="D40" s="7"/>
      <c r="E40" s="112"/>
      <c r="F40" s="112"/>
      <c r="G40" s="112"/>
      <c r="H40" s="112"/>
      <c r="I40" s="25"/>
      <c r="J40" s="25"/>
      <c r="K40" s="112"/>
      <c r="L40" s="112"/>
      <c r="M40" s="112"/>
      <c r="N40" s="112"/>
      <c r="O40" s="112"/>
      <c r="P40" s="25"/>
      <c r="Q40" s="25"/>
      <c r="R40" s="112"/>
      <c r="S40" s="112"/>
      <c r="T40" s="112"/>
      <c r="U40" s="112"/>
      <c r="V40" s="112"/>
      <c r="W40" s="25"/>
      <c r="X40" s="25"/>
      <c r="Y40" s="112"/>
      <c r="Z40" s="112"/>
      <c r="AA40" s="112"/>
      <c r="AB40" s="112"/>
      <c r="AC40" s="7"/>
      <c r="AD40" s="25"/>
      <c r="AE40" s="25"/>
      <c r="AF40" s="5">
        <f>SUM(B40:AE40)</f>
        <v>0</v>
      </c>
    </row>
    <row r="41" spans="1:32" ht="12.95" customHeight="1" x14ac:dyDescent="0.25">
      <c r="A41" s="6" t="s">
        <v>12</v>
      </c>
      <c r="B41" s="151">
        <f t="shared" ref="B41:AE41" si="5">IF(B38+B39+B40=0, 0, B38+B39+B40 )</f>
        <v>0</v>
      </c>
      <c r="C41" s="151">
        <f t="shared" si="5"/>
        <v>0</v>
      </c>
      <c r="D41" s="5">
        <f t="shared" si="5"/>
        <v>0</v>
      </c>
      <c r="E41" s="113">
        <f t="shared" si="5"/>
        <v>0</v>
      </c>
      <c r="F41" s="113">
        <f t="shared" si="5"/>
        <v>0</v>
      </c>
      <c r="G41" s="113">
        <f t="shared" si="5"/>
        <v>0</v>
      </c>
      <c r="H41" s="113">
        <f t="shared" si="5"/>
        <v>0</v>
      </c>
      <c r="I41" s="151">
        <f t="shared" si="5"/>
        <v>0</v>
      </c>
      <c r="J41" s="151">
        <f t="shared" si="5"/>
        <v>0</v>
      </c>
      <c r="K41" s="113">
        <f t="shared" si="5"/>
        <v>0</v>
      </c>
      <c r="L41" s="113">
        <f t="shared" si="5"/>
        <v>0</v>
      </c>
      <c r="M41" s="113">
        <f t="shared" si="5"/>
        <v>0</v>
      </c>
      <c r="N41" s="113">
        <f t="shared" si="5"/>
        <v>0</v>
      </c>
      <c r="O41" s="113">
        <f t="shared" si="5"/>
        <v>0</v>
      </c>
      <c r="P41" s="151">
        <f t="shared" si="5"/>
        <v>0</v>
      </c>
      <c r="Q41" s="151">
        <f t="shared" si="5"/>
        <v>0</v>
      </c>
      <c r="R41" s="113">
        <f t="shared" si="5"/>
        <v>0</v>
      </c>
      <c r="S41" s="113">
        <f t="shared" si="5"/>
        <v>0</v>
      </c>
      <c r="T41" s="113">
        <f t="shared" si="5"/>
        <v>0</v>
      </c>
      <c r="U41" s="113">
        <f t="shared" si="5"/>
        <v>0</v>
      </c>
      <c r="V41" s="113">
        <f t="shared" si="5"/>
        <v>0</v>
      </c>
      <c r="W41" s="151">
        <f t="shared" si="5"/>
        <v>0</v>
      </c>
      <c r="X41" s="151">
        <f t="shared" si="5"/>
        <v>0</v>
      </c>
      <c r="Y41" s="113">
        <f t="shared" si="5"/>
        <v>0</v>
      </c>
      <c r="Z41" s="113">
        <f t="shared" si="5"/>
        <v>0</v>
      </c>
      <c r="AA41" s="113">
        <f t="shared" si="5"/>
        <v>0</v>
      </c>
      <c r="AB41" s="113">
        <f t="shared" si="5"/>
        <v>0</v>
      </c>
      <c r="AC41" s="113">
        <f t="shared" si="5"/>
        <v>0</v>
      </c>
      <c r="AD41" s="151">
        <f t="shared" si="5"/>
        <v>0</v>
      </c>
      <c r="AE41" s="151">
        <f t="shared" si="5"/>
        <v>0</v>
      </c>
      <c r="AF41" s="152">
        <f>SUM(AF38:AF40)</f>
        <v>0</v>
      </c>
    </row>
    <row r="43" spans="1:32" x14ac:dyDescent="0.25">
      <c r="A43" s="156" t="s">
        <v>13</v>
      </c>
      <c r="B43" s="151">
        <f t="shared" ref="B43:AE43" si="6">IF(B41&gt;0,"Absence",B24+B30+B36)</f>
        <v>0</v>
      </c>
      <c r="C43" s="151">
        <f t="shared" si="6"/>
        <v>0</v>
      </c>
      <c r="D43" s="5">
        <f t="shared" si="6"/>
        <v>0</v>
      </c>
      <c r="E43" s="113">
        <f t="shared" si="6"/>
        <v>0</v>
      </c>
      <c r="F43" s="113">
        <f t="shared" si="6"/>
        <v>0</v>
      </c>
      <c r="G43" s="113">
        <f t="shared" si="6"/>
        <v>0</v>
      </c>
      <c r="H43" s="113">
        <f t="shared" si="6"/>
        <v>0</v>
      </c>
      <c r="I43" s="151">
        <f t="shared" si="6"/>
        <v>0</v>
      </c>
      <c r="J43" s="151">
        <f t="shared" si="6"/>
        <v>0</v>
      </c>
      <c r="K43" s="113">
        <f t="shared" si="6"/>
        <v>0</v>
      </c>
      <c r="L43" s="113">
        <f t="shared" si="6"/>
        <v>0</v>
      </c>
      <c r="M43" s="113">
        <f t="shared" si="6"/>
        <v>0</v>
      </c>
      <c r="N43" s="113">
        <f t="shared" si="6"/>
        <v>0</v>
      </c>
      <c r="O43" s="113">
        <f t="shared" si="6"/>
        <v>0</v>
      </c>
      <c r="P43" s="151">
        <f t="shared" si="6"/>
        <v>0</v>
      </c>
      <c r="Q43" s="151">
        <f t="shared" si="6"/>
        <v>0</v>
      </c>
      <c r="R43" s="113">
        <f t="shared" si="6"/>
        <v>0</v>
      </c>
      <c r="S43" s="113">
        <f t="shared" si="6"/>
        <v>0</v>
      </c>
      <c r="T43" s="113">
        <f t="shared" si="6"/>
        <v>0</v>
      </c>
      <c r="U43" s="113">
        <f t="shared" si="6"/>
        <v>0</v>
      </c>
      <c r="V43" s="113">
        <f t="shared" si="6"/>
        <v>0</v>
      </c>
      <c r="W43" s="151">
        <f t="shared" si="6"/>
        <v>0</v>
      </c>
      <c r="X43" s="151">
        <f t="shared" si="6"/>
        <v>0</v>
      </c>
      <c r="Y43" s="113">
        <f t="shared" si="6"/>
        <v>0</v>
      </c>
      <c r="Z43" s="113">
        <f t="shared" si="6"/>
        <v>0</v>
      </c>
      <c r="AA43" s="113">
        <f t="shared" si="6"/>
        <v>0</v>
      </c>
      <c r="AB43" s="113">
        <f t="shared" si="6"/>
        <v>0</v>
      </c>
      <c r="AC43" s="113">
        <f t="shared" si="6"/>
        <v>0</v>
      </c>
      <c r="AD43" s="151">
        <f t="shared" si="6"/>
        <v>0</v>
      </c>
      <c r="AE43" s="151">
        <f t="shared" si="6"/>
        <v>0</v>
      </c>
      <c r="AF43" s="152">
        <f>SUM(B43:AE43)</f>
        <v>0</v>
      </c>
    </row>
    <row r="44" spans="1:32" x14ac:dyDescent="0.25">
      <c r="A44" s="3"/>
      <c r="AF44" s="4"/>
    </row>
    <row r="45" spans="1:32" x14ac:dyDescent="0.25">
      <c r="A45" s="6" t="s">
        <v>14</v>
      </c>
      <c r="B45" s="151">
        <f t="shared" ref="B45:AE45" si="7">IF(B41=0, B43,B41)</f>
        <v>0</v>
      </c>
      <c r="C45" s="151">
        <f t="shared" si="7"/>
        <v>0</v>
      </c>
      <c r="D45" s="5">
        <f>IF(D41=0, D43,D41)</f>
        <v>0</v>
      </c>
      <c r="E45" s="113">
        <f t="shared" si="7"/>
        <v>0</v>
      </c>
      <c r="F45" s="113">
        <f t="shared" si="7"/>
        <v>0</v>
      </c>
      <c r="G45" s="113">
        <f t="shared" si="7"/>
        <v>0</v>
      </c>
      <c r="H45" s="113">
        <f t="shared" si="7"/>
        <v>0</v>
      </c>
      <c r="I45" s="151">
        <f t="shared" si="7"/>
        <v>0</v>
      </c>
      <c r="J45" s="151">
        <f t="shared" si="7"/>
        <v>0</v>
      </c>
      <c r="K45" s="113">
        <f t="shared" si="7"/>
        <v>0</v>
      </c>
      <c r="L45" s="113">
        <f t="shared" si="7"/>
        <v>0</v>
      </c>
      <c r="M45" s="113">
        <f t="shared" si="7"/>
        <v>0</v>
      </c>
      <c r="N45" s="113">
        <f t="shared" si="7"/>
        <v>0</v>
      </c>
      <c r="O45" s="113">
        <f t="shared" si="7"/>
        <v>0</v>
      </c>
      <c r="P45" s="151">
        <f t="shared" si="7"/>
        <v>0</v>
      </c>
      <c r="Q45" s="151">
        <f t="shared" si="7"/>
        <v>0</v>
      </c>
      <c r="R45" s="113">
        <f t="shared" si="7"/>
        <v>0</v>
      </c>
      <c r="S45" s="113">
        <f t="shared" si="7"/>
        <v>0</v>
      </c>
      <c r="T45" s="113">
        <f t="shared" si="7"/>
        <v>0</v>
      </c>
      <c r="U45" s="113">
        <f t="shared" si="7"/>
        <v>0</v>
      </c>
      <c r="V45" s="113">
        <f t="shared" si="7"/>
        <v>0</v>
      </c>
      <c r="W45" s="151">
        <f t="shared" si="7"/>
        <v>0</v>
      </c>
      <c r="X45" s="151">
        <f t="shared" si="7"/>
        <v>0</v>
      </c>
      <c r="Y45" s="113">
        <f t="shared" si="7"/>
        <v>0</v>
      </c>
      <c r="Z45" s="113">
        <f t="shared" si="7"/>
        <v>0</v>
      </c>
      <c r="AA45" s="113">
        <f t="shared" si="7"/>
        <v>0</v>
      </c>
      <c r="AB45" s="113">
        <f t="shared" si="7"/>
        <v>0</v>
      </c>
      <c r="AC45" s="113">
        <f t="shared" si="7"/>
        <v>0</v>
      </c>
      <c r="AD45" s="151">
        <f t="shared" si="7"/>
        <v>0</v>
      </c>
      <c r="AE45" s="151">
        <f t="shared" si="7"/>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row>
    <row r="49" spans="1:31"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row>
    <row r="50" spans="1:31"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row>
    <row r="51" spans="1:31"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row>
    <row r="52" spans="1:31"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row>
    <row r="53" spans="1:31"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row>
    <row r="54" spans="1:31"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6"/>
      <c r="AE54" s="196"/>
    </row>
    <row r="55" spans="1:31"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2"/>
      <c r="AE55" s="192"/>
    </row>
    <row r="56" spans="1:31"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2"/>
      <c r="AE56" s="192"/>
    </row>
    <row r="57" spans="1:31"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2"/>
      <c r="AE57" s="192"/>
    </row>
    <row r="58" spans="1:31"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2"/>
      <c r="AE58" s="192"/>
    </row>
    <row r="59" spans="1:31"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2"/>
      <c r="AE59" s="192"/>
    </row>
    <row r="60" spans="1:31"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2"/>
      <c r="AE60" s="192"/>
    </row>
    <row r="61" spans="1:31"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4"/>
      <c r="AE61" s="194"/>
    </row>
  </sheetData>
  <mergeCells count="28">
    <mergeCell ref="A49:AE53"/>
    <mergeCell ref="V2:W3"/>
    <mergeCell ref="A60:A61"/>
    <mergeCell ref="B60:I61"/>
    <mergeCell ref="P60:V61"/>
    <mergeCell ref="W60:AE61"/>
    <mergeCell ref="A54:A57"/>
    <mergeCell ref="B54:I57"/>
    <mergeCell ref="P54:V57"/>
    <mergeCell ref="W54:AE57"/>
    <mergeCell ref="A58:A59"/>
    <mergeCell ref="B58:I59"/>
    <mergeCell ref="P58:V59"/>
    <mergeCell ref="W58:AE59"/>
    <mergeCell ref="X2:Z3"/>
    <mergeCell ref="A48:O48"/>
    <mergeCell ref="AC2:AF3"/>
    <mergeCell ref="AA2:AB3"/>
    <mergeCell ref="AA6:AE7"/>
    <mergeCell ref="A9:C10"/>
    <mergeCell ref="D9:O10"/>
    <mergeCell ref="P9:Z10"/>
    <mergeCell ref="AA9:AE10"/>
    <mergeCell ref="A6:C7"/>
    <mergeCell ref="D6:I7"/>
    <mergeCell ref="J6:O7"/>
    <mergeCell ref="P6:T7"/>
    <mergeCell ref="U6:Z7"/>
  </mergeCells>
  <conditionalFormatting sqref="A24:XFD24 A30:XFD30 A36:XFD36">
    <cfRule type="containsText" dxfId="3" priority="2" operator="containsText" text="Fehler">
      <formula>NOT(ISERROR(SEARCH("Fehler",A24)))</formula>
    </cfRule>
  </conditionalFormatting>
  <conditionalFormatting sqref="A43:XFD43">
    <cfRule type="containsText" dxfId="2"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zoomScale="110" zoomScaleNormal="110" workbookViewId="0"/>
  </sheetViews>
  <sheetFormatPr baseColWidth="10" defaultColWidth="11.5703125" defaultRowHeight="15" x14ac:dyDescent="0.25"/>
  <cols>
    <col min="1" max="1" width="21.140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38</v>
      </c>
      <c r="Y2" s="199"/>
      <c r="Z2" s="200"/>
      <c r="AA2" s="203" t="s">
        <v>23</v>
      </c>
      <c r="AB2" s="204"/>
      <c r="AC2" s="199">
        <v>2025</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113" t="s">
        <v>1</v>
      </c>
      <c r="B14" s="110">
        <v>1</v>
      </c>
      <c r="C14" s="110">
        <v>2</v>
      </c>
      <c r="D14" s="110">
        <v>3</v>
      </c>
      <c r="E14" s="110">
        <v>4</v>
      </c>
      <c r="F14" s="110">
        <v>5</v>
      </c>
      <c r="G14" s="23">
        <v>6</v>
      </c>
      <c r="H14" s="23">
        <v>7</v>
      </c>
      <c r="I14" s="110">
        <v>8</v>
      </c>
      <c r="J14" s="110">
        <v>9</v>
      </c>
      <c r="K14" s="110">
        <v>10</v>
      </c>
      <c r="L14" s="110">
        <v>11</v>
      </c>
      <c r="M14" s="110">
        <v>12</v>
      </c>
      <c r="N14" s="23">
        <v>13</v>
      </c>
      <c r="O14" s="23">
        <v>14</v>
      </c>
      <c r="P14" s="110">
        <v>15</v>
      </c>
      <c r="Q14" s="110">
        <v>16</v>
      </c>
      <c r="R14" s="110">
        <v>17</v>
      </c>
      <c r="S14" s="110">
        <v>18</v>
      </c>
      <c r="T14" s="110">
        <v>19</v>
      </c>
      <c r="U14" s="23">
        <v>20</v>
      </c>
      <c r="V14" s="23">
        <v>21</v>
      </c>
      <c r="W14" s="110">
        <v>22</v>
      </c>
      <c r="X14" s="110">
        <v>23</v>
      </c>
      <c r="Y14" s="110">
        <v>24</v>
      </c>
      <c r="Z14" s="23">
        <v>25</v>
      </c>
      <c r="AA14" s="23">
        <v>26</v>
      </c>
      <c r="AB14" s="23">
        <v>27</v>
      </c>
      <c r="AC14" s="23">
        <v>28</v>
      </c>
      <c r="AD14" s="110">
        <v>29</v>
      </c>
      <c r="AE14" s="110">
        <v>30</v>
      </c>
      <c r="AF14" s="110">
        <v>31</v>
      </c>
      <c r="AG14" s="124" t="s">
        <v>2</v>
      </c>
    </row>
    <row r="15" spans="1:33" ht="12.95" customHeight="1" x14ac:dyDescent="0.25">
      <c r="A15" s="113" t="s">
        <v>3</v>
      </c>
      <c r="B15" s="110" t="s">
        <v>19</v>
      </c>
      <c r="C15" s="110" t="s">
        <v>5</v>
      </c>
      <c r="D15" s="110" t="s">
        <v>6</v>
      </c>
      <c r="E15" s="110" t="s">
        <v>7</v>
      </c>
      <c r="F15" s="110" t="s">
        <v>8</v>
      </c>
      <c r="G15" s="23" t="s">
        <v>9</v>
      </c>
      <c r="H15" s="23" t="s">
        <v>4</v>
      </c>
      <c r="I15" s="110" t="s">
        <v>19</v>
      </c>
      <c r="J15" s="110" t="s">
        <v>5</v>
      </c>
      <c r="K15" s="110" t="s">
        <v>6</v>
      </c>
      <c r="L15" s="110" t="s">
        <v>7</v>
      </c>
      <c r="M15" s="110" t="s">
        <v>8</v>
      </c>
      <c r="N15" s="23" t="s">
        <v>9</v>
      </c>
      <c r="O15" s="23" t="s">
        <v>4</v>
      </c>
      <c r="P15" s="110" t="s">
        <v>19</v>
      </c>
      <c r="Q15" s="110" t="s">
        <v>5</v>
      </c>
      <c r="R15" s="110" t="s">
        <v>6</v>
      </c>
      <c r="S15" s="110" t="s">
        <v>7</v>
      </c>
      <c r="T15" s="110" t="s">
        <v>8</v>
      </c>
      <c r="U15" s="23" t="s">
        <v>9</v>
      </c>
      <c r="V15" s="23" t="s">
        <v>4</v>
      </c>
      <c r="W15" s="110" t="s">
        <v>19</v>
      </c>
      <c r="X15" s="110" t="s">
        <v>5</v>
      </c>
      <c r="Y15" s="110" t="s">
        <v>6</v>
      </c>
      <c r="Z15" s="23" t="s">
        <v>7</v>
      </c>
      <c r="AA15" s="23" t="s">
        <v>8</v>
      </c>
      <c r="AB15" s="23" t="s">
        <v>9</v>
      </c>
      <c r="AC15" s="23" t="s">
        <v>4</v>
      </c>
      <c r="AD15" s="110" t="s">
        <v>19</v>
      </c>
      <c r="AE15" s="110" t="s">
        <v>5</v>
      </c>
      <c r="AF15" s="110" t="s">
        <v>6</v>
      </c>
      <c r="AG15" s="113"/>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16"/>
      <c r="C17" s="111"/>
      <c r="D17" s="111"/>
      <c r="E17" s="111"/>
      <c r="F17" s="111"/>
      <c r="G17" s="24"/>
      <c r="H17" s="24"/>
      <c r="I17" s="111"/>
      <c r="J17" s="111"/>
      <c r="K17" s="111"/>
      <c r="L17" s="111"/>
      <c r="M17" s="111"/>
      <c r="N17" s="24"/>
      <c r="O17" s="24"/>
      <c r="P17" s="111"/>
      <c r="Q17" s="111"/>
      <c r="R17" s="111"/>
      <c r="S17" s="111"/>
      <c r="T17" s="111"/>
      <c r="U17" s="24"/>
      <c r="V17" s="24"/>
      <c r="W17" s="111"/>
      <c r="X17" s="111"/>
      <c r="Y17" s="111"/>
      <c r="Z17" s="24"/>
      <c r="AA17" s="24"/>
      <c r="AB17" s="24"/>
      <c r="AC17" s="24"/>
      <c r="AD17" s="111"/>
      <c r="AE17" s="111"/>
      <c r="AF17" s="111"/>
      <c r="AG17" s="5">
        <f t="shared" ref="AG17:AG23" si="0">SUM(B17:AF17)</f>
        <v>0</v>
      </c>
    </row>
    <row r="18" spans="1:33" ht="12.95" customHeight="1" x14ac:dyDescent="0.25">
      <c r="A18" s="17" t="str">
        <f>Kerndaten!J14</f>
        <v>WP 4</v>
      </c>
      <c r="B18" s="16"/>
      <c r="C18" s="111"/>
      <c r="D18" s="111"/>
      <c r="E18" s="111"/>
      <c r="F18" s="111"/>
      <c r="G18" s="24"/>
      <c r="H18" s="24"/>
      <c r="I18" s="111"/>
      <c r="J18" s="111"/>
      <c r="K18" s="111"/>
      <c r="L18" s="111"/>
      <c r="M18" s="111"/>
      <c r="N18" s="24"/>
      <c r="O18" s="24"/>
      <c r="P18" s="111"/>
      <c r="Q18" s="111"/>
      <c r="R18" s="111"/>
      <c r="S18" s="111"/>
      <c r="T18" s="111"/>
      <c r="U18" s="24"/>
      <c r="V18" s="24"/>
      <c r="W18" s="111"/>
      <c r="X18" s="111"/>
      <c r="Y18" s="111"/>
      <c r="Z18" s="24"/>
      <c r="AA18" s="24"/>
      <c r="AB18" s="24"/>
      <c r="AC18" s="24"/>
      <c r="AD18" s="111"/>
      <c r="AE18" s="111"/>
      <c r="AF18" s="111"/>
      <c r="AG18" s="5">
        <f t="shared" si="0"/>
        <v>0</v>
      </c>
    </row>
    <row r="19" spans="1:33" ht="12.95" customHeight="1" x14ac:dyDescent="0.25">
      <c r="A19" s="17" t="str">
        <f>Kerndaten!J15</f>
        <v>WP 5</v>
      </c>
      <c r="B19" s="16"/>
      <c r="C19" s="111"/>
      <c r="D19" s="111"/>
      <c r="E19" s="111"/>
      <c r="F19" s="111"/>
      <c r="G19" s="24"/>
      <c r="H19" s="24"/>
      <c r="I19" s="111"/>
      <c r="J19" s="111"/>
      <c r="K19" s="111"/>
      <c r="L19" s="111"/>
      <c r="M19" s="111"/>
      <c r="N19" s="24"/>
      <c r="O19" s="24"/>
      <c r="P19" s="111"/>
      <c r="Q19" s="111"/>
      <c r="R19" s="111"/>
      <c r="S19" s="111"/>
      <c r="T19" s="111"/>
      <c r="U19" s="24"/>
      <c r="V19" s="24"/>
      <c r="W19" s="111"/>
      <c r="X19" s="111"/>
      <c r="Y19" s="111"/>
      <c r="Z19" s="24"/>
      <c r="AA19" s="24"/>
      <c r="AB19" s="24"/>
      <c r="AC19" s="24"/>
      <c r="AD19" s="111"/>
      <c r="AE19" s="111"/>
      <c r="AF19" s="111"/>
      <c r="AG19" s="5">
        <f>SUM(C19:AF19)</f>
        <v>0</v>
      </c>
    </row>
    <row r="20" spans="1:33" ht="12.95" customHeight="1" x14ac:dyDescent="0.25">
      <c r="A20" s="17" t="str">
        <f>Kerndaten!J16</f>
        <v>WP 9</v>
      </c>
      <c r="B20" s="16"/>
      <c r="C20" s="111"/>
      <c r="D20" s="111"/>
      <c r="E20" s="111"/>
      <c r="F20" s="111"/>
      <c r="G20" s="24"/>
      <c r="H20" s="24"/>
      <c r="I20" s="111"/>
      <c r="J20" s="111"/>
      <c r="K20" s="111"/>
      <c r="L20" s="111"/>
      <c r="M20" s="111"/>
      <c r="N20" s="24"/>
      <c r="O20" s="24"/>
      <c r="P20" s="111"/>
      <c r="Q20" s="111"/>
      <c r="R20" s="111"/>
      <c r="S20" s="111"/>
      <c r="T20" s="111"/>
      <c r="U20" s="24"/>
      <c r="V20" s="24"/>
      <c r="W20" s="111"/>
      <c r="X20" s="111"/>
      <c r="Y20" s="111"/>
      <c r="Z20" s="24"/>
      <c r="AA20" s="24"/>
      <c r="AB20" s="24"/>
      <c r="AC20" s="24"/>
      <c r="AD20" s="111"/>
      <c r="AE20" s="111"/>
      <c r="AF20" s="111"/>
      <c r="AG20" s="5">
        <f t="shared" si="0"/>
        <v>0</v>
      </c>
    </row>
    <row r="21" spans="1:33" ht="12.95" customHeight="1" x14ac:dyDescent="0.25">
      <c r="A21" s="17" t="str">
        <f>Kerndaten!J17</f>
        <v>WP 10</v>
      </c>
      <c r="B21" s="16"/>
      <c r="C21" s="111"/>
      <c r="D21" s="111"/>
      <c r="E21" s="111"/>
      <c r="F21" s="111"/>
      <c r="G21" s="24"/>
      <c r="H21" s="24"/>
      <c r="I21" s="111"/>
      <c r="J21" s="111"/>
      <c r="K21" s="111"/>
      <c r="L21" s="111"/>
      <c r="M21" s="111"/>
      <c r="N21" s="24"/>
      <c r="O21" s="24"/>
      <c r="P21" s="111"/>
      <c r="Q21" s="111"/>
      <c r="R21" s="111"/>
      <c r="S21" s="111"/>
      <c r="T21" s="111"/>
      <c r="U21" s="24"/>
      <c r="V21" s="24"/>
      <c r="W21" s="111"/>
      <c r="X21" s="111"/>
      <c r="Y21" s="111"/>
      <c r="Z21" s="24"/>
      <c r="AA21" s="24"/>
      <c r="AB21" s="24"/>
      <c r="AC21" s="24"/>
      <c r="AD21" s="111"/>
      <c r="AE21" s="111"/>
      <c r="AF21" s="111"/>
      <c r="AG21" s="5">
        <f t="shared" si="0"/>
        <v>0</v>
      </c>
    </row>
    <row r="22" spans="1:33" ht="12.95" customHeight="1" x14ac:dyDescent="0.25">
      <c r="A22" s="17" t="str">
        <f>Kerndaten!J18</f>
        <v>WP 11</v>
      </c>
      <c r="B22" s="7"/>
      <c r="C22" s="112"/>
      <c r="D22" s="112"/>
      <c r="E22" s="112"/>
      <c r="F22" s="112"/>
      <c r="G22" s="25"/>
      <c r="H22" s="25"/>
      <c r="I22" s="112"/>
      <c r="J22" s="112"/>
      <c r="K22" s="112"/>
      <c r="L22" s="112"/>
      <c r="M22" s="112"/>
      <c r="N22" s="25"/>
      <c r="O22" s="25"/>
      <c r="P22" s="112"/>
      <c r="Q22" s="112"/>
      <c r="R22" s="112"/>
      <c r="S22" s="112"/>
      <c r="T22" s="112"/>
      <c r="U22" s="25"/>
      <c r="V22" s="25"/>
      <c r="W22" s="112"/>
      <c r="X22" s="112"/>
      <c r="Y22" s="112"/>
      <c r="Z22" s="25"/>
      <c r="AA22" s="25"/>
      <c r="AB22" s="25"/>
      <c r="AC22" s="25"/>
      <c r="AD22" s="112"/>
      <c r="AE22" s="112"/>
      <c r="AF22" s="112"/>
      <c r="AG22" s="5">
        <f t="shared" si="0"/>
        <v>0</v>
      </c>
    </row>
    <row r="23" spans="1:33" ht="12.95" customHeight="1" x14ac:dyDescent="0.25">
      <c r="A23" s="17" t="str">
        <f>Kerndaten!J19</f>
        <v>WP 12</v>
      </c>
      <c r="B23" s="7"/>
      <c r="C23" s="112"/>
      <c r="D23" s="112"/>
      <c r="E23" s="112"/>
      <c r="F23" s="112"/>
      <c r="G23" s="25"/>
      <c r="H23" s="25"/>
      <c r="I23" s="112"/>
      <c r="J23" s="112"/>
      <c r="K23" s="112"/>
      <c r="L23" s="112"/>
      <c r="M23" s="112"/>
      <c r="N23" s="25"/>
      <c r="O23" s="25"/>
      <c r="P23" s="112"/>
      <c r="Q23" s="112"/>
      <c r="R23" s="112"/>
      <c r="S23" s="112"/>
      <c r="T23" s="112"/>
      <c r="U23" s="25"/>
      <c r="V23" s="25"/>
      <c r="W23" s="112"/>
      <c r="X23" s="112"/>
      <c r="Y23" s="112"/>
      <c r="Z23" s="25"/>
      <c r="AA23" s="25"/>
      <c r="AB23" s="25"/>
      <c r="AC23" s="25"/>
      <c r="AD23" s="112"/>
      <c r="AE23" s="112"/>
      <c r="AF23" s="112"/>
      <c r="AG23" s="5">
        <f t="shared" si="0"/>
        <v>0</v>
      </c>
    </row>
    <row r="24" spans="1:33" ht="12.95" customHeight="1" x14ac:dyDescent="0.25">
      <c r="A24" s="6" t="s">
        <v>41</v>
      </c>
      <c r="B24" s="162">
        <f t="shared" ref="B24:AA24" si="1">IF(AND(B41&gt;0, SUM(B17:B23)&gt;0),"Fehler",SUM(B17:B23))</f>
        <v>0</v>
      </c>
      <c r="C24" s="162">
        <f>IF(AND(C41&gt;0, SUM(C17:C23)&gt;0),"Fehler",SUM(C17:C23))</f>
        <v>0</v>
      </c>
      <c r="D24" s="162">
        <f t="shared" si="1"/>
        <v>0</v>
      </c>
      <c r="E24" s="162">
        <f t="shared" si="1"/>
        <v>0</v>
      </c>
      <c r="F24" s="162">
        <f t="shared" si="1"/>
        <v>0</v>
      </c>
      <c r="G24" s="154">
        <f t="shared" si="1"/>
        <v>0</v>
      </c>
      <c r="H24" s="154">
        <f t="shared" si="1"/>
        <v>0</v>
      </c>
      <c r="I24" s="162">
        <f t="shared" si="1"/>
        <v>0</v>
      </c>
      <c r="J24" s="162">
        <f t="shared" si="1"/>
        <v>0</v>
      </c>
      <c r="K24" s="162">
        <f t="shared" si="1"/>
        <v>0</v>
      </c>
      <c r="L24" s="162">
        <f t="shared" si="1"/>
        <v>0</v>
      </c>
      <c r="M24" s="162">
        <f t="shared" si="1"/>
        <v>0</v>
      </c>
      <c r="N24" s="154">
        <f t="shared" si="1"/>
        <v>0</v>
      </c>
      <c r="O24" s="154">
        <f t="shared" si="1"/>
        <v>0</v>
      </c>
      <c r="P24" s="162">
        <f t="shared" si="1"/>
        <v>0</v>
      </c>
      <c r="Q24" s="162">
        <f t="shared" si="1"/>
        <v>0</v>
      </c>
      <c r="R24" s="162">
        <f t="shared" si="1"/>
        <v>0</v>
      </c>
      <c r="S24" s="162">
        <f t="shared" si="1"/>
        <v>0</v>
      </c>
      <c r="T24" s="162">
        <f t="shared" si="1"/>
        <v>0</v>
      </c>
      <c r="U24" s="154">
        <f t="shared" si="1"/>
        <v>0</v>
      </c>
      <c r="V24" s="154">
        <f t="shared" si="1"/>
        <v>0</v>
      </c>
      <c r="W24" s="162">
        <f t="shared" si="1"/>
        <v>0</v>
      </c>
      <c r="X24" s="162">
        <f t="shared" si="1"/>
        <v>0</v>
      </c>
      <c r="Y24" s="162">
        <f t="shared" si="1"/>
        <v>0</v>
      </c>
      <c r="Z24" s="154">
        <f t="shared" si="1"/>
        <v>0</v>
      </c>
      <c r="AA24" s="154">
        <f t="shared" si="1"/>
        <v>0</v>
      </c>
      <c r="AB24" s="154">
        <f t="shared" ref="AB24" si="2">SUM(AB17:AB23)</f>
        <v>0</v>
      </c>
      <c r="AC24" s="154">
        <f>IF(AND(AC41&gt;0, SUM(AC17:AC23)&gt;0),"Fehler",SUM(AC17:AC23))</f>
        <v>0</v>
      </c>
      <c r="AD24" s="162">
        <f>IF(AND(AD41&gt;0, SUM(AD17:AD23)&gt;0),"Fehler",SUM(AD17:AD23))</f>
        <v>0</v>
      </c>
      <c r="AE24" s="162">
        <f>IF(AND(AE41&gt;0, SUM(AE17:AE23)&gt;0),"Fehler",SUM(AE17:AE23))</f>
        <v>0</v>
      </c>
      <c r="AF24" s="162">
        <f>IF(AND(AF41&gt;0, SUM(AF17:AF23)&gt;0),"Fehler",SUM(AF17:AF23))</f>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16"/>
      <c r="C27" s="111"/>
      <c r="D27" s="111"/>
      <c r="E27" s="111"/>
      <c r="F27" s="111"/>
      <c r="G27" s="24"/>
      <c r="H27" s="24"/>
      <c r="I27" s="111"/>
      <c r="J27" s="111"/>
      <c r="K27" s="111"/>
      <c r="L27" s="111"/>
      <c r="M27" s="111"/>
      <c r="N27" s="24"/>
      <c r="O27" s="24"/>
      <c r="P27" s="111"/>
      <c r="Q27" s="111"/>
      <c r="R27" s="111"/>
      <c r="S27" s="111"/>
      <c r="T27" s="111"/>
      <c r="U27" s="24"/>
      <c r="V27" s="24"/>
      <c r="W27" s="111"/>
      <c r="X27" s="111"/>
      <c r="Y27" s="111"/>
      <c r="Z27" s="24"/>
      <c r="AA27" s="24"/>
      <c r="AB27" s="24"/>
      <c r="AC27" s="24"/>
      <c r="AD27" s="111"/>
      <c r="AE27" s="111"/>
      <c r="AF27" s="111"/>
      <c r="AG27" s="5">
        <f>SUM(B27:AF27)</f>
        <v>0</v>
      </c>
    </row>
    <row r="28" spans="1:33" ht="12.95" customHeight="1" x14ac:dyDescent="0.25">
      <c r="A28" s="5" t="str">
        <f>Kerndaten!H24</f>
        <v>B</v>
      </c>
      <c r="B28" s="7"/>
      <c r="C28" s="112"/>
      <c r="D28" s="112"/>
      <c r="E28" s="112"/>
      <c r="F28" s="112"/>
      <c r="G28" s="25"/>
      <c r="H28" s="25"/>
      <c r="I28" s="112"/>
      <c r="J28" s="112"/>
      <c r="K28" s="112"/>
      <c r="L28" s="112"/>
      <c r="M28" s="112"/>
      <c r="N28" s="25"/>
      <c r="O28" s="25"/>
      <c r="P28" s="112"/>
      <c r="Q28" s="112"/>
      <c r="R28" s="112"/>
      <c r="S28" s="112"/>
      <c r="T28" s="112"/>
      <c r="U28" s="25"/>
      <c r="V28" s="25"/>
      <c r="W28" s="112"/>
      <c r="X28" s="112"/>
      <c r="Y28" s="112"/>
      <c r="Z28" s="25"/>
      <c r="AA28" s="25"/>
      <c r="AB28" s="25"/>
      <c r="AC28" s="25"/>
      <c r="AD28" s="112"/>
      <c r="AE28" s="112"/>
      <c r="AF28" s="112"/>
      <c r="AG28" s="5">
        <f>SUM(B28:AF28)</f>
        <v>0</v>
      </c>
    </row>
    <row r="29" spans="1:33" ht="12.95" customHeight="1" x14ac:dyDescent="0.25">
      <c r="A29" s="5" t="str">
        <f>Kerndaten!H25</f>
        <v>C</v>
      </c>
      <c r="B29" s="7"/>
      <c r="C29" s="112"/>
      <c r="D29" s="112"/>
      <c r="E29" s="112"/>
      <c r="F29" s="112"/>
      <c r="G29" s="25"/>
      <c r="H29" s="25"/>
      <c r="I29" s="112"/>
      <c r="J29" s="112"/>
      <c r="K29" s="112"/>
      <c r="L29" s="112"/>
      <c r="M29" s="112"/>
      <c r="N29" s="25"/>
      <c r="O29" s="25"/>
      <c r="P29" s="112"/>
      <c r="Q29" s="112"/>
      <c r="R29" s="112"/>
      <c r="S29" s="112"/>
      <c r="T29" s="112"/>
      <c r="U29" s="25"/>
      <c r="V29" s="25"/>
      <c r="W29" s="112"/>
      <c r="X29" s="112"/>
      <c r="Y29" s="112"/>
      <c r="Z29" s="25"/>
      <c r="AA29" s="25"/>
      <c r="AB29" s="25"/>
      <c r="AC29" s="25"/>
      <c r="AD29" s="112"/>
      <c r="AE29" s="112"/>
      <c r="AF29" s="112"/>
      <c r="AG29" s="5">
        <f>SUM(B29:AF29)</f>
        <v>0</v>
      </c>
    </row>
    <row r="30" spans="1:33" ht="12.95" customHeight="1" x14ac:dyDescent="0.25">
      <c r="A30" s="6" t="s">
        <v>41</v>
      </c>
      <c r="B30" s="15">
        <f t="shared" ref="B30:AF30" si="3">IF(AND(B41&gt;0, SUM(B27:B29)&gt;0),"Fehler",SUM(B27:B29))</f>
        <v>0</v>
      </c>
      <c r="C30" s="162">
        <f t="shared" si="3"/>
        <v>0</v>
      </c>
      <c r="D30" s="162">
        <f t="shared" si="3"/>
        <v>0</v>
      </c>
      <c r="E30" s="162">
        <f t="shared" si="3"/>
        <v>0</v>
      </c>
      <c r="F30" s="162">
        <f t="shared" si="3"/>
        <v>0</v>
      </c>
      <c r="G30" s="154">
        <f t="shared" si="3"/>
        <v>0</v>
      </c>
      <c r="H30" s="154">
        <f t="shared" si="3"/>
        <v>0</v>
      </c>
      <c r="I30" s="162">
        <f t="shared" si="3"/>
        <v>0</v>
      </c>
      <c r="J30" s="162">
        <f t="shared" si="3"/>
        <v>0</v>
      </c>
      <c r="K30" s="162">
        <f t="shared" si="3"/>
        <v>0</v>
      </c>
      <c r="L30" s="162">
        <f t="shared" si="3"/>
        <v>0</v>
      </c>
      <c r="M30" s="162">
        <f t="shared" si="3"/>
        <v>0</v>
      </c>
      <c r="N30" s="154">
        <f t="shared" si="3"/>
        <v>0</v>
      </c>
      <c r="O30" s="154">
        <f t="shared" si="3"/>
        <v>0</v>
      </c>
      <c r="P30" s="162">
        <f t="shared" si="3"/>
        <v>0</v>
      </c>
      <c r="Q30" s="162">
        <f t="shared" si="3"/>
        <v>0</v>
      </c>
      <c r="R30" s="162">
        <f t="shared" si="3"/>
        <v>0</v>
      </c>
      <c r="S30" s="162">
        <f t="shared" si="3"/>
        <v>0</v>
      </c>
      <c r="T30" s="162">
        <f t="shared" si="3"/>
        <v>0</v>
      </c>
      <c r="U30" s="154">
        <f t="shared" si="3"/>
        <v>0</v>
      </c>
      <c r="V30" s="154">
        <f t="shared" si="3"/>
        <v>0</v>
      </c>
      <c r="W30" s="162">
        <f t="shared" si="3"/>
        <v>0</v>
      </c>
      <c r="X30" s="162">
        <f t="shared" si="3"/>
        <v>0</v>
      </c>
      <c r="Y30" s="162">
        <f t="shared" si="3"/>
        <v>0</v>
      </c>
      <c r="Z30" s="154">
        <f t="shared" si="3"/>
        <v>0</v>
      </c>
      <c r="AA30" s="154">
        <f t="shared" si="3"/>
        <v>0</v>
      </c>
      <c r="AB30" s="154">
        <f t="shared" si="3"/>
        <v>0</v>
      </c>
      <c r="AC30" s="154">
        <f t="shared" si="3"/>
        <v>0</v>
      </c>
      <c r="AD30" s="162">
        <f t="shared" si="3"/>
        <v>0</v>
      </c>
      <c r="AE30" s="162">
        <f t="shared" si="3"/>
        <v>0</v>
      </c>
      <c r="AF30" s="162">
        <f t="shared" si="3"/>
        <v>0</v>
      </c>
      <c r="AG30" s="152">
        <f>B30+C30+D30+E30+F30+G30+H30+I30+J30+K30+L30+M30+N30+O30+Q30+P30+R30+S30+T30+U30+V30+W30+X30+Z30+Y30+AA30+AB30+AC30+AD30+AE30+AF30</f>
        <v>0</v>
      </c>
    </row>
    <row r="31" spans="1:33" ht="12.95" customHeight="1" x14ac:dyDescent="0.25">
      <c r="A31" s="35"/>
      <c r="B31" s="36"/>
      <c r="C31" s="122"/>
      <c r="D31" s="122"/>
      <c r="E31" s="122"/>
      <c r="F31" s="122"/>
      <c r="G31" s="36"/>
      <c r="H31" s="36"/>
      <c r="I31" s="36"/>
      <c r="J31" s="36"/>
      <c r="K31" s="36"/>
      <c r="L31" s="36"/>
      <c r="M31" s="36"/>
      <c r="N31" s="36"/>
      <c r="O31" s="36"/>
      <c r="P31" s="36"/>
      <c r="Q31" s="36"/>
      <c r="R31" s="36"/>
      <c r="S31" s="36"/>
      <c r="T31" s="36"/>
      <c r="U31" s="36"/>
      <c r="V31" s="36"/>
      <c r="W31" s="36"/>
      <c r="X31" s="36"/>
      <c r="Y31" s="36"/>
      <c r="Z31" s="36"/>
      <c r="AA31" s="36"/>
      <c r="AB31" s="36"/>
      <c r="AC31" s="36"/>
      <c r="AD31" s="36"/>
      <c r="AE31" s="122"/>
      <c r="AF31" s="122"/>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13"/>
    </row>
    <row r="33" spans="1:33" ht="12.95" customHeight="1" x14ac:dyDescent="0.25">
      <c r="A33" s="17" t="s">
        <v>10</v>
      </c>
      <c r="B33" s="16"/>
      <c r="C33" s="111"/>
      <c r="D33" s="111"/>
      <c r="E33" s="111"/>
      <c r="F33" s="111"/>
      <c r="G33" s="24"/>
      <c r="H33" s="24"/>
      <c r="I33" s="111"/>
      <c r="J33" s="111"/>
      <c r="K33" s="111"/>
      <c r="L33" s="111"/>
      <c r="M33" s="111"/>
      <c r="N33" s="24"/>
      <c r="O33" s="24"/>
      <c r="P33" s="111"/>
      <c r="Q33" s="111"/>
      <c r="R33" s="111"/>
      <c r="S33" s="111"/>
      <c r="T33" s="111"/>
      <c r="U33" s="24"/>
      <c r="V33" s="24"/>
      <c r="W33" s="111"/>
      <c r="X33" s="111"/>
      <c r="Y33" s="111"/>
      <c r="Z33" s="24"/>
      <c r="AA33" s="24"/>
      <c r="AB33" s="24"/>
      <c r="AC33" s="24"/>
      <c r="AD33" s="111"/>
      <c r="AE33" s="111"/>
      <c r="AF33" s="111"/>
      <c r="AG33" s="5">
        <f>SUM(B33:AF33)</f>
        <v>0</v>
      </c>
    </row>
    <row r="34" spans="1:33" ht="12.95" customHeight="1" x14ac:dyDescent="0.25">
      <c r="A34" s="17" t="s">
        <v>87</v>
      </c>
      <c r="B34" s="7"/>
      <c r="C34" s="112"/>
      <c r="D34" s="112"/>
      <c r="E34" s="112"/>
      <c r="F34" s="112"/>
      <c r="G34" s="25"/>
      <c r="H34" s="25"/>
      <c r="I34" s="112"/>
      <c r="J34" s="112"/>
      <c r="K34" s="112"/>
      <c r="L34" s="112"/>
      <c r="M34" s="112"/>
      <c r="N34" s="25"/>
      <c r="O34" s="25"/>
      <c r="P34" s="112"/>
      <c r="Q34" s="112"/>
      <c r="R34" s="112"/>
      <c r="S34" s="112"/>
      <c r="T34" s="112"/>
      <c r="U34" s="25"/>
      <c r="V34" s="25"/>
      <c r="W34" s="112"/>
      <c r="X34" s="112"/>
      <c r="Y34" s="112"/>
      <c r="Z34" s="25"/>
      <c r="AA34" s="25"/>
      <c r="AB34" s="25"/>
      <c r="AC34" s="25"/>
      <c r="AD34" s="112"/>
      <c r="AE34" s="112"/>
      <c r="AF34" s="112"/>
      <c r="AG34" s="5">
        <f>SUM(B34:AF34)</f>
        <v>0</v>
      </c>
    </row>
    <row r="35" spans="1:33" ht="12.95" customHeight="1" x14ac:dyDescent="0.25">
      <c r="A35" s="17" t="s">
        <v>17</v>
      </c>
      <c r="B35" s="7"/>
      <c r="C35" s="112"/>
      <c r="D35" s="112"/>
      <c r="E35" s="112"/>
      <c r="F35" s="112"/>
      <c r="G35" s="25"/>
      <c r="H35" s="25"/>
      <c r="I35" s="112"/>
      <c r="J35" s="112"/>
      <c r="K35" s="112"/>
      <c r="L35" s="112"/>
      <c r="M35" s="112"/>
      <c r="N35" s="25"/>
      <c r="O35" s="25"/>
      <c r="P35" s="112"/>
      <c r="Q35" s="112"/>
      <c r="R35" s="112"/>
      <c r="S35" s="112"/>
      <c r="T35" s="112"/>
      <c r="U35" s="25"/>
      <c r="V35" s="25"/>
      <c r="W35" s="112"/>
      <c r="X35" s="112"/>
      <c r="Y35" s="112"/>
      <c r="Z35" s="25"/>
      <c r="AA35" s="25"/>
      <c r="AB35" s="25"/>
      <c r="AC35" s="25"/>
      <c r="AD35" s="112"/>
      <c r="AE35" s="112"/>
      <c r="AF35" s="112"/>
      <c r="AG35" s="5">
        <f>SUM(B35:AF35)</f>
        <v>0</v>
      </c>
    </row>
    <row r="36" spans="1:33" ht="12.95" customHeight="1" x14ac:dyDescent="0.25">
      <c r="A36" s="6" t="s">
        <v>41</v>
      </c>
      <c r="B36" s="15">
        <f t="shared" ref="B36:AF36" si="4">IF(AND(B41&gt;0,SUM(B33:B35)&gt;0),"Fehler",SUM(B33:B35))</f>
        <v>0</v>
      </c>
      <c r="C36" s="162">
        <f t="shared" si="4"/>
        <v>0</v>
      </c>
      <c r="D36" s="162">
        <f t="shared" si="4"/>
        <v>0</v>
      </c>
      <c r="E36" s="162">
        <f t="shared" si="4"/>
        <v>0</v>
      </c>
      <c r="F36" s="162">
        <f t="shared" si="4"/>
        <v>0</v>
      </c>
      <c r="G36" s="154">
        <f t="shared" si="4"/>
        <v>0</v>
      </c>
      <c r="H36" s="154">
        <f t="shared" si="4"/>
        <v>0</v>
      </c>
      <c r="I36" s="162">
        <f t="shared" si="4"/>
        <v>0</v>
      </c>
      <c r="J36" s="162">
        <f t="shared" si="4"/>
        <v>0</v>
      </c>
      <c r="K36" s="162">
        <f t="shared" si="4"/>
        <v>0</v>
      </c>
      <c r="L36" s="162">
        <f t="shared" si="4"/>
        <v>0</v>
      </c>
      <c r="M36" s="162">
        <f t="shared" si="4"/>
        <v>0</v>
      </c>
      <c r="N36" s="154">
        <f t="shared" si="4"/>
        <v>0</v>
      </c>
      <c r="O36" s="154">
        <f t="shared" si="4"/>
        <v>0</v>
      </c>
      <c r="P36" s="162">
        <f t="shared" si="4"/>
        <v>0</v>
      </c>
      <c r="Q36" s="162">
        <f t="shared" si="4"/>
        <v>0</v>
      </c>
      <c r="R36" s="162">
        <f t="shared" si="4"/>
        <v>0</v>
      </c>
      <c r="S36" s="162">
        <f t="shared" si="4"/>
        <v>0</v>
      </c>
      <c r="T36" s="162">
        <f t="shared" si="4"/>
        <v>0</v>
      </c>
      <c r="U36" s="154">
        <f t="shared" si="4"/>
        <v>0</v>
      </c>
      <c r="V36" s="154">
        <f t="shared" si="4"/>
        <v>0</v>
      </c>
      <c r="W36" s="162">
        <f t="shared" si="4"/>
        <v>0</v>
      </c>
      <c r="X36" s="162">
        <f t="shared" si="4"/>
        <v>0</v>
      </c>
      <c r="Y36" s="162">
        <f t="shared" si="4"/>
        <v>0</v>
      </c>
      <c r="Z36" s="154">
        <f t="shared" si="4"/>
        <v>0</v>
      </c>
      <c r="AA36" s="154">
        <f t="shared" si="4"/>
        <v>0</v>
      </c>
      <c r="AB36" s="154">
        <f t="shared" si="4"/>
        <v>0</v>
      </c>
      <c r="AC36" s="154">
        <f t="shared" si="4"/>
        <v>0</v>
      </c>
      <c r="AD36" s="162">
        <f t="shared" si="4"/>
        <v>0</v>
      </c>
      <c r="AE36" s="162">
        <f t="shared" si="4"/>
        <v>0</v>
      </c>
      <c r="AF36" s="162">
        <f t="shared" si="4"/>
        <v>0</v>
      </c>
      <c r="AG36" s="152">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13"/>
    </row>
    <row r="38" spans="1:33" ht="12.95" customHeight="1" x14ac:dyDescent="0.25">
      <c r="A38" s="17" t="s">
        <v>88</v>
      </c>
      <c r="B38" s="7"/>
      <c r="C38" s="112"/>
      <c r="D38" s="112"/>
      <c r="E38" s="112"/>
      <c r="F38" s="112"/>
      <c r="G38" s="25"/>
      <c r="H38" s="25"/>
      <c r="I38" s="112"/>
      <c r="J38" s="112"/>
      <c r="K38" s="112"/>
      <c r="L38" s="112"/>
      <c r="M38" s="112"/>
      <c r="N38" s="25"/>
      <c r="O38" s="25"/>
      <c r="P38" s="112"/>
      <c r="Q38" s="112"/>
      <c r="R38" s="112"/>
      <c r="S38" s="112"/>
      <c r="T38" s="112"/>
      <c r="U38" s="25"/>
      <c r="V38" s="25"/>
      <c r="W38" s="112"/>
      <c r="X38" s="112"/>
      <c r="Y38" s="112"/>
      <c r="Z38" s="25"/>
      <c r="AA38" s="25"/>
      <c r="AB38" s="25"/>
      <c r="AC38" s="25"/>
      <c r="AD38" s="112"/>
      <c r="AE38" s="112"/>
      <c r="AF38" s="112"/>
      <c r="AG38" s="5">
        <f>SUM(B38:AF38)</f>
        <v>0</v>
      </c>
    </row>
    <row r="39" spans="1:33" ht="12.95" customHeight="1" x14ac:dyDescent="0.25">
      <c r="A39" s="17" t="s">
        <v>89</v>
      </c>
      <c r="B39" s="7"/>
      <c r="C39" s="112"/>
      <c r="D39" s="112"/>
      <c r="E39" s="112"/>
      <c r="F39" s="112"/>
      <c r="G39" s="25"/>
      <c r="H39" s="25"/>
      <c r="I39" s="112"/>
      <c r="J39" s="112"/>
      <c r="K39" s="112"/>
      <c r="L39" s="112"/>
      <c r="M39" s="112"/>
      <c r="N39" s="25"/>
      <c r="O39" s="25"/>
      <c r="P39" s="112"/>
      <c r="Q39" s="112"/>
      <c r="R39" s="112"/>
      <c r="S39" s="112"/>
      <c r="T39" s="112"/>
      <c r="U39" s="25"/>
      <c r="V39" s="25"/>
      <c r="W39" s="112"/>
      <c r="X39" s="112"/>
      <c r="Y39" s="112"/>
      <c r="Z39" s="25"/>
      <c r="AA39" s="25"/>
      <c r="AB39" s="25"/>
      <c r="AC39" s="25"/>
      <c r="AD39" s="112"/>
      <c r="AE39" s="112"/>
      <c r="AF39" s="112"/>
      <c r="AG39" s="5">
        <f>SUM(B39:AF39)</f>
        <v>0</v>
      </c>
    </row>
    <row r="40" spans="1:33" ht="12.95" customHeight="1" x14ac:dyDescent="0.25">
      <c r="A40" s="17" t="s">
        <v>90</v>
      </c>
      <c r="B40" s="7"/>
      <c r="C40" s="112"/>
      <c r="D40" s="112"/>
      <c r="E40" s="112"/>
      <c r="F40" s="112"/>
      <c r="G40" s="25"/>
      <c r="H40" s="25"/>
      <c r="I40" s="112"/>
      <c r="J40" s="112"/>
      <c r="K40" s="112"/>
      <c r="L40" s="112"/>
      <c r="M40" s="112"/>
      <c r="N40" s="25"/>
      <c r="O40" s="25"/>
      <c r="P40" s="112"/>
      <c r="Q40" s="112"/>
      <c r="R40" s="112"/>
      <c r="S40" s="112"/>
      <c r="T40" s="112"/>
      <c r="U40" s="25"/>
      <c r="V40" s="25"/>
      <c r="W40" s="112"/>
      <c r="X40" s="112"/>
      <c r="Y40" s="112"/>
      <c r="Z40" s="25"/>
      <c r="AA40" s="25"/>
      <c r="AB40" s="25"/>
      <c r="AC40" s="25"/>
      <c r="AD40" s="112"/>
      <c r="AE40" s="112"/>
      <c r="AF40" s="112"/>
      <c r="AG40" s="5">
        <f>SUM(B40:AF40)</f>
        <v>0</v>
      </c>
    </row>
    <row r="41" spans="1:33" ht="12.95" customHeight="1" x14ac:dyDescent="0.25">
      <c r="A41" s="6" t="s">
        <v>12</v>
      </c>
      <c r="B41" s="5">
        <f t="shared" ref="B41:AF41" si="5">IF(B38+B39+B40=0, 0, B38+B39+B40 )</f>
        <v>0</v>
      </c>
      <c r="C41" s="113">
        <f t="shared" si="5"/>
        <v>0</v>
      </c>
      <c r="D41" s="113">
        <f t="shared" si="5"/>
        <v>0</v>
      </c>
      <c r="E41" s="113">
        <f t="shared" si="5"/>
        <v>0</v>
      </c>
      <c r="F41" s="113">
        <f t="shared" si="5"/>
        <v>0</v>
      </c>
      <c r="G41" s="151">
        <f t="shared" si="5"/>
        <v>0</v>
      </c>
      <c r="H41" s="151">
        <f t="shared" si="5"/>
        <v>0</v>
      </c>
      <c r="I41" s="113">
        <f t="shared" si="5"/>
        <v>0</v>
      </c>
      <c r="J41" s="113">
        <f t="shared" si="5"/>
        <v>0</v>
      </c>
      <c r="K41" s="113">
        <f t="shared" si="5"/>
        <v>0</v>
      </c>
      <c r="L41" s="113">
        <f t="shared" si="5"/>
        <v>0</v>
      </c>
      <c r="M41" s="113">
        <f t="shared" si="5"/>
        <v>0</v>
      </c>
      <c r="N41" s="151">
        <f t="shared" si="5"/>
        <v>0</v>
      </c>
      <c r="O41" s="151">
        <f t="shared" si="5"/>
        <v>0</v>
      </c>
      <c r="P41" s="113">
        <f t="shared" si="5"/>
        <v>0</v>
      </c>
      <c r="Q41" s="113">
        <f t="shared" si="5"/>
        <v>0</v>
      </c>
      <c r="R41" s="113">
        <f t="shared" si="5"/>
        <v>0</v>
      </c>
      <c r="S41" s="113">
        <f t="shared" si="5"/>
        <v>0</v>
      </c>
      <c r="T41" s="113">
        <f t="shared" si="5"/>
        <v>0</v>
      </c>
      <c r="U41" s="151">
        <f t="shared" si="5"/>
        <v>0</v>
      </c>
      <c r="V41" s="151">
        <f t="shared" si="5"/>
        <v>0</v>
      </c>
      <c r="W41" s="113">
        <f t="shared" si="5"/>
        <v>0</v>
      </c>
      <c r="X41" s="113">
        <f t="shared" si="5"/>
        <v>0</v>
      </c>
      <c r="Y41" s="113">
        <f t="shared" si="5"/>
        <v>0</v>
      </c>
      <c r="Z41" s="151">
        <f t="shared" si="5"/>
        <v>0</v>
      </c>
      <c r="AA41" s="151">
        <f t="shared" si="5"/>
        <v>0</v>
      </c>
      <c r="AB41" s="151">
        <f t="shared" si="5"/>
        <v>0</v>
      </c>
      <c r="AC41" s="151">
        <f t="shared" si="5"/>
        <v>0</v>
      </c>
      <c r="AD41" s="113">
        <f t="shared" si="5"/>
        <v>0</v>
      </c>
      <c r="AE41" s="113">
        <f t="shared" si="5"/>
        <v>0</v>
      </c>
      <c r="AF41" s="113">
        <f t="shared" si="5"/>
        <v>0</v>
      </c>
      <c r="AG41" s="153">
        <f>SUM(B41:AF41)</f>
        <v>0</v>
      </c>
    </row>
    <row r="42" spans="1:33" x14ac:dyDescent="0.25">
      <c r="C42" s="51"/>
      <c r="D42" s="51"/>
      <c r="E42" s="51"/>
      <c r="F42" s="51"/>
      <c r="AD42" s="51"/>
      <c r="AE42" s="51"/>
      <c r="AF42" s="51"/>
      <c r="AG42" s="51"/>
    </row>
    <row r="43" spans="1:33" x14ac:dyDescent="0.25">
      <c r="A43" s="156" t="s">
        <v>13</v>
      </c>
      <c r="B43" s="5">
        <f t="shared" ref="B43:AF43" si="6">IF(B41&gt;0,"Absence",B24+B30+B36)</f>
        <v>0</v>
      </c>
      <c r="C43" s="113">
        <f t="shared" si="6"/>
        <v>0</v>
      </c>
      <c r="D43" s="113">
        <f t="shared" si="6"/>
        <v>0</v>
      </c>
      <c r="E43" s="113">
        <f t="shared" si="6"/>
        <v>0</v>
      </c>
      <c r="F43" s="113">
        <f t="shared" si="6"/>
        <v>0</v>
      </c>
      <c r="G43" s="151">
        <f t="shared" si="6"/>
        <v>0</v>
      </c>
      <c r="H43" s="151">
        <f t="shared" si="6"/>
        <v>0</v>
      </c>
      <c r="I43" s="113">
        <f t="shared" si="6"/>
        <v>0</v>
      </c>
      <c r="J43" s="113">
        <f t="shared" si="6"/>
        <v>0</v>
      </c>
      <c r="K43" s="113">
        <f t="shared" si="6"/>
        <v>0</v>
      </c>
      <c r="L43" s="113">
        <f t="shared" si="6"/>
        <v>0</v>
      </c>
      <c r="M43" s="113">
        <f t="shared" si="6"/>
        <v>0</v>
      </c>
      <c r="N43" s="151">
        <f t="shared" si="6"/>
        <v>0</v>
      </c>
      <c r="O43" s="151">
        <f t="shared" si="6"/>
        <v>0</v>
      </c>
      <c r="P43" s="113">
        <f t="shared" si="6"/>
        <v>0</v>
      </c>
      <c r="Q43" s="113">
        <f t="shared" si="6"/>
        <v>0</v>
      </c>
      <c r="R43" s="113">
        <f t="shared" si="6"/>
        <v>0</v>
      </c>
      <c r="S43" s="113">
        <f t="shared" si="6"/>
        <v>0</v>
      </c>
      <c r="T43" s="113">
        <f t="shared" si="6"/>
        <v>0</v>
      </c>
      <c r="U43" s="151">
        <f t="shared" si="6"/>
        <v>0</v>
      </c>
      <c r="V43" s="151">
        <f t="shared" si="6"/>
        <v>0</v>
      </c>
      <c r="W43" s="113">
        <f t="shared" si="6"/>
        <v>0</v>
      </c>
      <c r="X43" s="113">
        <f t="shared" si="6"/>
        <v>0</v>
      </c>
      <c r="Y43" s="113">
        <f t="shared" si="6"/>
        <v>0</v>
      </c>
      <c r="Z43" s="151">
        <f t="shared" si="6"/>
        <v>0</v>
      </c>
      <c r="AA43" s="151">
        <f t="shared" si="6"/>
        <v>0</v>
      </c>
      <c r="AB43" s="151">
        <f t="shared" si="6"/>
        <v>0</v>
      </c>
      <c r="AC43" s="151">
        <f t="shared" si="6"/>
        <v>0</v>
      </c>
      <c r="AD43" s="113">
        <f t="shared" si="6"/>
        <v>0</v>
      </c>
      <c r="AE43" s="113">
        <f t="shared" si="6"/>
        <v>0</v>
      </c>
      <c r="AF43" s="113">
        <f t="shared" si="6"/>
        <v>0</v>
      </c>
      <c r="AG43" s="153">
        <f>SUM(B43:AF43)</f>
        <v>0</v>
      </c>
    </row>
    <row r="44" spans="1:33" x14ac:dyDescent="0.25">
      <c r="A44" s="3"/>
      <c r="C44" s="51"/>
      <c r="D44" s="51"/>
      <c r="E44" s="51"/>
      <c r="AG44" s="126"/>
    </row>
    <row r="45" spans="1:33" x14ac:dyDescent="0.25">
      <c r="A45" s="6" t="s">
        <v>14</v>
      </c>
      <c r="B45" s="5">
        <f t="shared" ref="B45:AF45" si="7">IF(B41=0, B43,B41)</f>
        <v>0</v>
      </c>
      <c r="C45" s="113">
        <f t="shared" si="7"/>
        <v>0</v>
      </c>
      <c r="D45" s="113">
        <f>IF(D41=0, D43,D41)</f>
        <v>0</v>
      </c>
      <c r="E45" s="113">
        <f t="shared" si="7"/>
        <v>0</v>
      </c>
      <c r="F45" s="113">
        <f t="shared" si="7"/>
        <v>0</v>
      </c>
      <c r="G45" s="151">
        <f t="shared" si="7"/>
        <v>0</v>
      </c>
      <c r="H45" s="151">
        <f t="shared" si="7"/>
        <v>0</v>
      </c>
      <c r="I45" s="113">
        <f t="shared" si="7"/>
        <v>0</v>
      </c>
      <c r="J45" s="113">
        <f t="shared" si="7"/>
        <v>0</v>
      </c>
      <c r="K45" s="113">
        <f t="shared" si="7"/>
        <v>0</v>
      </c>
      <c r="L45" s="113">
        <f t="shared" si="7"/>
        <v>0</v>
      </c>
      <c r="M45" s="113">
        <f t="shared" si="7"/>
        <v>0</v>
      </c>
      <c r="N45" s="151">
        <f t="shared" si="7"/>
        <v>0</v>
      </c>
      <c r="O45" s="151">
        <f t="shared" si="7"/>
        <v>0</v>
      </c>
      <c r="P45" s="113">
        <f t="shared" si="7"/>
        <v>0</v>
      </c>
      <c r="Q45" s="113">
        <f t="shared" si="7"/>
        <v>0</v>
      </c>
      <c r="R45" s="113">
        <f t="shared" si="7"/>
        <v>0</v>
      </c>
      <c r="S45" s="113">
        <f t="shared" si="7"/>
        <v>0</v>
      </c>
      <c r="T45" s="113">
        <f t="shared" si="7"/>
        <v>0</v>
      </c>
      <c r="U45" s="151">
        <f t="shared" si="7"/>
        <v>0</v>
      </c>
      <c r="V45" s="151">
        <f t="shared" si="7"/>
        <v>0</v>
      </c>
      <c r="W45" s="113">
        <f t="shared" si="7"/>
        <v>0</v>
      </c>
      <c r="X45" s="113">
        <f t="shared" si="7"/>
        <v>0</v>
      </c>
      <c r="Y45" s="113">
        <f t="shared" si="7"/>
        <v>0</v>
      </c>
      <c r="Z45" s="151">
        <f t="shared" si="7"/>
        <v>0</v>
      </c>
      <c r="AA45" s="151">
        <f t="shared" si="7"/>
        <v>0</v>
      </c>
      <c r="AB45" s="151">
        <f t="shared" si="7"/>
        <v>0</v>
      </c>
      <c r="AC45" s="151">
        <f t="shared" si="7"/>
        <v>0</v>
      </c>
      <c r="AD45" s="113">
        <f t="shared" si="7"/>
        <v>0</v>
      </c>
      <c r="AE45" s="113">
        <f t="shared" si="7"/>
        <v>0</v>
      </c>
      <c r="AF45" s="113">
        <f t="shared" si="7"/>
        <v>0</v>
      </c>
      <c r="AG45" s="153">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c r="AF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A49:AD53"/>
    <mergeCell ref="V2:W3"/>
    <mergeCell ref="A60:A61"/>
    <mergeCell ref="B60:I61"/>
    <mergeCell ref="P60:V61"/>
    <mergeCell ref="W60:AD61"/>
    <mergeCell ref="A54:A57"/>
    <mergeCell ref="B54:I57"/>
    <mergeCell ref="P54:V57"/>
    <mergeCell ref="W54:AD57"/>
    <mergeCell ref="A58:A59"/>
    <mergeCell ref="B58:I59"/>
    <mergeCell ref="P58:V59"/>
    <mergeCell ref="W58:AD59"/>
    <mergeCell ref="X2:Z3"/>
    <mergeCell ref="A48:O48"/>
    <mergeCell ref="AC2:AF3"/>
    <mergeCell ref="AA2:AB3"/>
    <mergeCell ref="AA6:AD7"/>
    <mergeCell ref="A9:C10"/>
    <mergeCell ref="D9:O10"/>
    <mergeCell ref="P9:Z10"/>
    <mergeCell ref="AA9:AD10"/>
    <mergeCell ref="A6:C7"/>
    <mergeCell ref="D6:I7"/>
    <mergeCell ref="J6:O7"/>
    <mergeCell ref="P6:T7"/>
    <mergeCell ref="U6:Z7"/>
  </mergeCells>
  <conditionalFormatting sqref="A24:XFD24 A30:XFD30 A36:XFD36">
    <cfRule type="containsText" dxfId="1" priority="2" operator="containsText" text="Fehler">
      <formula>NOT(ISERROR(SEARCH("Fehler",A24)))</formula>
    </cfRule>
  </conditionalFormatting>
  <conditionalFormatting sqref="A43:XFD43">
    <cfRule type="containsText" dxfId="0"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opLeftCell="A40" workbookViewId="0">
      <selection activeCell="Q24" sqref="Q24"/>
    </sheetView>
  </sheetViews>
  <sheetFormatPr baseColWidth="10" defaultColWidth="11.42578125" defaultRowHeight="15" x14ac:dyDescent="0.25"/>
  <cols>
    <col min="1" max="1" width="122.85546875" style="54" customWidth="1"/>
    <col min="2" max="9" width="11.42578125" style="51"/>
    <col min="10" max="10" width="14.85546875" style="51" customWidth="1"/>
    <col min="11" max="16384" width="11.42578125" style="51"/>
  </cols>
  <sheetData>
    <row r="1" spans="1:10" ht="38.25" customHeight="1" x14ac:dyDescent="0.25">
      <c r="A1" s="49" t="s">
        <v>120</v>
      </c>
      <c r="B1" s="50"/>
      <c r="C1" s="50"/>
      <c r="D1" s="50"/>
      <c r="E1" s="50"/>
      <c r="F1" s="50"/>
      <c r="G1" s="50"/>
      <c r="H1" s="50"/>
      <c r="I1" s="50"/>
      <c r="J1" s="50"/>
    </row>
    <row r="2" spans="1:10" ht="15" customHeight="1" x14ac:dyDescent="0.25">
      <c r="A2" s="50"/>
      <c r="B2" s="50"/>
      <c r="C2" s="50"/>
      <c r="D2" s="50"/>
      <c r="E2" s="50"/>
      <c r="F2" s="50"/>
      <c r="G2" s="50"/>
      <c r="H2" s="50"/>
      <c r="I2" s="50"/>
      <c r="J2" s="50"/>
    </row>
    <row r="3" spans="1:10" ht="60" x14ac:dyDescent="0.25">
      <c r="A3" s="50" t="s">
        <v>82</v>
      </c>
      <c r="B3" s="50"/>
      <c r="C3" s="50"/>
      <c r="D3" s="50"/>
      <c r="E3" s="50"/>
      <c r="F3" s="50"/>
      <c r="G3" s="50"/>
      <c r="H3" s="50"/>
      <c r="I3" s="50"/>
      <c r="J3" s="50"/>
    </row>
    <row r="4" spans="1:10" ht="15" customHeight="1" x14ac:dyDescent="0.25">
      <c r="A4" s="50" t="s">
        <v>56</v>
      </c>
      <c r="B4" s="52"/>
      <c r="E4" s="52"/>
      <c r="F4" s="52"/>
      <c r="G4" s="52"/>
      <c r="H4" s="52"/>
      <c r="I4" s="52"/>
      <c r="J4" s="52"/>
    </row>
    <row r="5" spans="1:10" ht="15" customHeight="1" x14ac:dyDescent="0.25">
      <c r="A5" s="50" t="s">
        <v>78</v>
      </c>
      <c r="D5" s="53"/>
      <c r="E5" s="52"/>
      <c r="F5" s="52"/>
      <c r="G5" s="52"/>
      <c r="H5" s="52"/>
      <c r="I5" s="52"/>
      <c r="J5" s="52"/>
    </row>
    <row r="6" spans="1:10" ht="15" customHeight="1" x14ac:dyDescent="0.25">
      <c r="A6" s="50" t="s">
        <v>79</v>
      </c>
      <c r="D6" s="53"/>
      <c r="E6" s="52"/>
      <c r="F6" s="52"/>
      <c r="G6" s="52"/>
      <c r="H6" s="52"/>
      <c r="I6" s="52"/>
      <c r="J6" s="52"/>
    </row>
    <row r="7" spans="1:10" x14ac:dyDescent="0.25">
      <c r="A7" s="54" t="s">
        <v>117</v>
      </c>
    </row>
    <row r="9" spans="1:10" x14ac:dyDescent="0.25">
      <c r="A9" s="55" t="s">
        <v>58</v>
      </c>
    </row>
    <row r="10" spans="1:10" x14ac:dyDescent="0.25">
      <c r="A10" s="50"/>
    </row>
    <row r="11" spans="1:10" ht="30" x14ac:dyDescent="0.25">
      <c r="A11" s="50" t="s">
        <v>80</v>
      </c>
    </row>
    <row r="12" spans="1:10" x14ac:dyDescent="0.25">
      <c r="A12" s="50"/>
    </row>
    <row r="13" spans="1:10" x14ac:dyDescent="0.25">
      <c r="A13" s="55" t="s">
        <v>59</v>
      </c>
    </row>
    <row r="14" spans="1:10" x14ac:dyDescent="0.25">
      <c r="A14" s="50"/>
    </row>
    <row r="15" spans="1:10" x14ac:dyDescent="0.25">
      <c r="A15" s="55" t="s">
        <v>60</v>
      </c>
    </row>
    <row r="16" spans="1:10" x14ac:dyDescent="0.25">
      <c r="A16" s="50"/>
    </row>
    <row r="17" spans="1:15" ht="30" x14ac:dyDescent="0.25">
      <c r="A17" s="55" t="s">
        <v>61</v>
      </c>
    </row>
    <row r="18" spans="1:15" x14ac:dyDescent="0.25">
      <c r="A18" s="50"/>
    </row>
    <row r="19" spans="1:15" ht="45" x14ac:dyDescent="0.25">
      <c r="A19" s="55" t="s">
        <v>100</v>
      </c>
    </row>
    <row r="20" spans="1:15" x14ac:dyDescent="0.25">
      <c r="A20" s="50"/>
    </row>
    <row r="21" spans="1:15" s="54" customFormat="1" ht="90" x14ac:dyDescent="0.25">
      <c r="A21" s="55" t="s">
        <v>112</v>
      </c>
      <c r="B21" s="55"/>
      <c r="C21" s="55"/>
      <c r="D21" s="55"/>
      <c r="E21" s="55"/>
      <c r="F21" s="55"/>
      <c r="G21" s="55"/>
      <c r="H21" s="55"/>
      <c r="I21" s="55"/>
      <c r="J21" s="55"/>
      <c r="K21" s="55"/>
      <c r="L21" s="55"/>
      <c r="M21" s="55"/>
      <c r="N21" s="55"/>
      <c r="O21" s="55"/>
    </row>
    <row r="22" spans="1:15" s="54" customFormat="1" x14ac:dyDescent="0.25">
      <c r="A22" s="55"/>
      <c r="B22" s="55"/>
      <c r="C22" s="55"/>
      <c r="D22" s="55"/>
      <c r="E22" s="55"/>
      <c r="F22" s="55"/>
      <c r="G22" s="55"/>
      <c r="H22" s="55"/>
      <c r="I22" s="55"/>
      <c r="J22" s="55"/>
      <c r="K22" s="55"/>
      <c r="L22" s="55"/>
      <c r="M22" s="55"/>
      <c r="N22" s="55"/>
      <c r="O22" s="55"/>
    </row>
    <row r="23" spans="1:15" s="54" customFormat="1" ht="30" x14ac:dyDescent="0.25">
      <c r="A23" s="55" t="s">
        <v>101</v>
      </c>
      <c r="B23" s="55"/>
      <c r="C23" s="55"/>
      <c r="D23" s="55"/>
      <c r="E23" s="55"/>
      <c r="F23" s="55"/>
      <c r="G23" s="55"/>
      <c r="H23" s="55"/>
      <c r="I23" s="55"/>
      <c r="J23" s="55"/>
      <c r="K23" s="55"/>
      <c r="L23" s="55"/>
      <c r="M23" s="55"/>
      <c r="N23" s="55"/>
      <c r="O23" s="55"/>
    </row>
    <row r="24" spans="1:15" x14ac:dyDescent="0.25">
      <c r="A24" s="50"/>
    </row>
    <row r="25" spans="1:15" s="54" customFormat="1" ht="45" x14ac:dyDescent="0.25">
      <c r="A25" s="55" t="s">
        <v>102</v>
      </c>
      <c r="B25" s="55"/>
      <c r="C25" s="55"/>
      <c r="D25" s="55"/>
      <c r="E25" s="55"/>
      <c r="F25" s="55"/>
      <c r="G25" s="55"/>
      <c r="H25" s="55"/>
      <c r="I25" s="55"/>
      <c r="J25" s="55"/>
      <c r="K25" s="55"/>
      <c r="L25" s="55"/>
      <c r="M25" s="55"/>
      <c r="N25" s="55"/>
      <c r="O25" s="55"/>
    </row>
    <row r="26" spans="1:15" x14ac:dyDescent="0.25">
      <c r="A26" s="50"/>
    </row>
    <row r="27" spans="1:15" x14ac:dyDescent="0.25">
      <c r="A27" s="55" t="s">
        <v>62</v>
      </c>
    </row>
    <row r="29" spans="1:15" ht="30" x14ac:dyDescent="0.25">
      <c r="A29" s="54" t="s">
        <v>76</v>
      </c>
    </row>
    <row r="31" spans="1:15" x14ac:dyDescent="0.25">
      <c r="A31" s="54" t="s">
        <v>92</v>
      </c>
    </row>
    <row r="34" spans="1:1" x14ac:dyDescent="0.25">
      <c r="A34" s="55" t="s">
        <v>57</v>
      </c>
    </row>
    <row r="35" spans="1:1" x14ac:dyDescent="0.25">
      <c r="A35" s="50"/>
    </row>
    <row r="36" spans="1:1" x14ac:dyDescent="0.25">
      <c r="A36" s="50" t="s">
        <v>16</v>
      </c>
    </row>
    <row r="37" spans="1:1" x14ac:dyDescent="0.25">
      <c r="A37" s="50" t="s">
        <v>63</v>
      </c>
    </row>
    <row r="38" spans="1:1" x14ac:dyDescent="0.25">
      <c r="A38" s="50" t="s">
        <v>64</v>
      </c>
    </row>
    <row r="39" spans="1:1" ht="15" customHeight="1" x14ac:dyDescent="0.25">
      <c r="A39" s="50" t="s">
        <v>86</v>
      </c>
    </row>
    <row r="40" spans="1:1" ht="30" x14ac:dyDescent="0.25">
      <c r="A40" s="50" t="s">
        <v>91</v>
      </c>
    </row>
    <row r="41" spans="1:1" ht="15" customHeight="1" x14ac:dyDescent="0.25">
      <c r="A41" s="50"/>
    </row>
    <row r="42" spans="1:1" ht="30" customHeight="1" x14ac:dyDescent="0.25">
      <c r="A42" s="50" t="s">
        <v>67</v>
      </c>
    </row>
    <row r="43" spans="1:1" ht="15" customHeight="1" x14ac:dyDescent="0.25">
      <c r="A43" s="50"/>
    </row>
    <row r="44" spans="1:1" ht="30" customHeight="1" x14ac:dyDescent="0.25">
      <c r="A44" s="50" t="s">
        <v>65</v>
      </c>
    </row>
    <row r="45" spans="1:1" ht="15" customHeight="1" x14ac:dyDescent="0.25">
      <c r="A45" s="50"/>
    </row>
    <row r="46" spans="1:1" ht="33.6" customHeight="1" x14ac:dyDescent="0.25">
      <c r="A46" s="50" t="s">
        <v>113</v>
      </c>
    </row>
    <row r="47" spans="1:1" ht="15" customHeight="1" x14ac:dyDescent="0.25">
      <c r="A47" s="50"/>
    </row>
    <row r="48" spans="1:1" ht="30" x14ac:dyDescent="0.25">
      <c r="A48" s="54" t="s">
        <v>66</v>
      </c>
    </row>
    <row r="51" spans="1:1" x14ac:dyDescent="0.25">
      <c r="A51" s="55" t="s">
        <v>116</v>
      </c>
    </row>
    <row r="52" spans="1:1" x14ac:dyDescent="0.25">
      <c r="A52" s="50"/>
    </row>
    <row r="53" spans="1:1" x14ac:dyDescent="0.25">
      <c r="A53" s="54" t="s">
        <v>68</v>
      </c>
    </row>
    <row r="64" spans="1:1" x14ac:dyDescent="0.25">
      <c r="A64" s="54" t="str">
        <f ca="1">CELL("dateiname",A2)</f>
        <v>C:\Users\klantkek\Downloads\[Timesheet_HEU_2023_bis_2025.XLSX]Hinweise</v>
      </c>
    </row>
  </sheetData>
  <pageMargins left="0.70866141732283472" right="0.70866141732283472" top="0.78740157480314965" bottom="0.78740157480314965"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AE66"/>
  <sheetViews>
    <sheetView topLeftCell="A16" zoomScale="70" zoomScaleNormal="70" workbookViewId="0">
      <selection activeCell="U49" sqref="U49"/>
    </sheetView>
  </sheetViews>
  <sheetFormatPr baseColWidth="10" defaultColWidth="11.5703125" defaultRowHeight="15" x14ac:dyDescent="0.25"/>
  <cols>
    <col min="1" max="1" width="23.42578125" customWidth="1"/>
    <col min="2" max="7" width="8.85546875" bestFit="1" customWidth="1"/>
    <col min="8" max="8" width="9" customWidth="1"/>
    <col min="9" max="9" width="7.7109375" bestFit="1" customWidth="1"/>
    <col min="10" max="10" width="10.140625" bestFit="1" customWidth="1"/>
    <col min="11" max="11" width="7.7109375" bestFit="1" customWidth="1"/>
    <col min="12" max="12" width="9.5703125" bestFit="1" customWidth="1"/>
    <col min="13" max="13" width="10.140625" bestFit="1" customWidth="1"/>
    <col min="14" max="14" width="16.28515625" customWidth="1"/>
    <col min="15" max="15" width="7.7109375" bestFit="1" customWidth="1"/>
    <col min="16" max="16" width="1" customWidth="1"/>
    <col min="17" max="17" width="7.7109375" hidden="1" customWidth="1"/>
    <col min="18" max="18" width="12.85546875" customWidth="1"/>
    <col min="19" max="19" width="10.28515625" customWidth="1"/>
    <col min="20" max="30" width="13" customWidth="1"/>
    <col min="31" max="31" width="27.140625" style="89" customWidth="1"/>
    <col min="32" max="37" width="7.7109375" bestFit="1" customWidth="1"/>
  </cols>
  <sheetData>
    <row r="2" spans="1:31" x14ac:dyDescent="0.25">
      <c r="A2" s="44" t="s">
        <v>54</v>
      </c>
      <c r="B2" s="221" t="str">
        <f>Kerndaten!D10</f>
        <v>xxx</v>
      </c>
      <c r="C2" s="221"/>
      <c r="D2" s="221"/>
      <c r="E2" s="222"/>
      <c r="J2" s="57" t="s">
        <v>70</v>
      </c>
      <c r="K2" s="57"/>
      <c r="L2" s="57"/>
      <c r="M2" s="223">
        <f>Kerndaten!D26</f>
        <v>0.5</v>
      </c>
      <c r="N2" s="224"/>
    </row>
    <row r="4" spans="1:31" x14ac:dyDescent="0.25">
      <c r="A4" s="44" t="s">
        <v>55</v>
      </c>
      <c r="B4" s="221" t="str">
        <f>Kerndaten!D16</f>
        <v>Max Mustermann</v>
      </c>
      <c r="C4" s="221"/>
      <c r="D4" s="221"/>
      <c r="E4" s="222"/>
      <c r="J4" s="227" t="s">
        <v>83</v>
      </c>
      <c r="K4" s="228"/>
      <c r="L4" s="229"/>
      <c r="M4" s="225">
        <f>Kerndaten!D35</f>
        <v>71.666666666666671</v>
      </c>
      <c r="N4" s="226"/>
    </row>
    <row r="5" spans="1:31" ht="15.75" thickBot="1" x14ac:dyDescent="0.3"/>
    <row r="6" spans="1:31" ht="33.75" customHeight="1" thickBot="1" x14ac:dyDescent="0.55000000000000004">
      <c r="A6" s="63"/>
      <c r="B6" s="59">
        <v>44927</v>
      </c>
      <c r="C6" s="60">
        <v>44958</v>
      </c>
      <c r="D6" s="59">
        <v>44986</v>
      </c>
      <c r="E6" s="60">
        <v>45017</v>
      </c>
      <c r="F6" s="59">
        <v>45047</v>
      </c>
      <c r="G6" s="60">
        <v>45078</v>
      </c>
      <c r="H6" s="59">
        <v>45108</v>
      </c>
      <c r="I6" s="60">
        <v>45139</v>
      </c>
      <c r="J6" s="59">
        <v>45170</v>
      </c>
      <c r="K6" s="60">
        <v>45200</v>
      </c>
      <c r="L6" s="59">
        <v>45231</v>
      </c>
      <c r="M6" s="60">
        <v>45261</v>
      </c>
      <c r="N6" s="70" t="s">
        <v>93</v>
      </c>
      <c r="R6" s="238" t="s">
        <v>95</v>
      </c>
      <c r="S6" s="239"/>
      <c r="T6" s="239"/>
      <c r="U6" s="239"/>
      <c r="V6" s="239"/>
      <c r="W6" s="239"/>
      <c r="X6" s="239"/>
      <c r="Y6" s="239"/>
      <c r="Z6" s="239"/>
      <c r="AA6" s="239"/>
      <c r="AB6" s="239"/>
      <c r="AC6" s="239"/>
      <c r="AD6" s="239"/>
      <c r="AE6" s="240"/>
    </row>
    <row r="7" spans="1:31" ht="15.75" thickBot="1" x14ac:dyDescent="0.3">
      <c r="A7" s="64" t="str">
        <f>"EU-Project"&amp;" "&amp;B2</f>
        <v>EU-Project xxx</v>
      </c>
      <c r="B7" s="61">
        <f>'Jan''23'!$AG$24</f>
        <v>0</v>
      </c>
      <c r="C7" s="61">
        <f>'Feb''23'!AD24</f>
        <v>0</v>
      </c>
      <c r="D7" s="61">
        <f>'Mrz''23'!$AG$24</f>
        <v>0</v>
      </c>
      <c r="E7" s="61">
        <f>'Apr''23'!$AF$24</f>
        <v>0</v>
      </c>
      <c r="F7" s="61">
        <f>'Mai''23'!$AG$24</f>
        <v>0</v>
      </c>
      <c r="G7" s="61">
        <f>'Jun''23'!AF24</f>
        <v>0</v>
      </c>
      <c r="H7" s="61">
        <f>'Jul''23'!AG24</f>
        <v>0</v>
      </c>
      <c r="I7" s="61">
        <f>'Aug''23'!AG24</f>
        <v>0</v>
      </c>
      <c r="J7" s="61">
        <f>'Sept''23'!AF24</f>
        <v>0</v>
      </c>
      <c r="K7" s="61">
        <f>'Okt''23'!AG24</f>
        <v>0</v>
      </c>
      <c r="L7" s="61">
        <f>'Nov''23'!AF24</f>
        <v>0</v>
      </c>
      <c r="M7" s="61">
        <f>'Dez''23'!AG24</f>
        <v>0</v>
      </c>
      <c r="N7" s="71">
        <f>SUM(B7:M7)</f>
        <v>0</v>
      </c>
      <c r="R7" s="95"/>
      <c r="AE7" s="99"/>
    </row>
    <row r="8" spans="1:31" x14ac:dyDescent="0.25">
      <c r="A8" s="65"/>
      <c r="B8" s="61"/>
      <c r="C8" s="61"/>
      <c r="D8" s="61"/>
      <c r="E8" s="61"/>
      <c r="F8" s="61"/>
      <c r="G8" s="61"/>
      <c r="H8" s="61"/>
      <c r="I8" s="61"/>
      <c r="J8" s="61"/>
      <c r="K8" s="61"/>
      <c r="L8" s="61"/>
      <c r="M8" s="61"/>
      <c r="N8" s="72"/>
      <c r="R8" s="98" t="s">
        <v>94</v>
      </c>
      <c r="S8" s="96">
        <v>44927</v>
      </c>
      <c r="T8" s="94">
        <v>44958</v>
      </c>
      <c r="U8" s="96">
        <v>44986</v>
      </c>
      <c r="V8" s="94">
        <v>45017</v>
      </c>
      <c r="W8" s="96">
        <v>45047</v>
      </c>
      <c r="X8" s="94">
        <v>45078</v>
      </c>
      <c r="Y8" s="96">
        <v>45108</v>
      </c>
      <c r="Z8" s="94">
        <v>45139</v>
      </c>
      <c r="AA8" s="96">
        <v>45170</v>
      </c>
      <c r="AB8" s="94">
        <v>45200</v>
      </c>
      <c r="AC8" s="96">
        <v>45231</v>
      </c>
      <c r="AD8" s="94">
        <v>45261</v>
      </c>
      <c r="AE8" s="97" t="s">
        <v>93</v>
      </c>
    </row>
    <row r="9" spans="1:31" x14ac:dyDescent="0.25">
      <c r="A9" s="65" t="s">
        <v>42</v>
      </c>
      <c r="B9" s="61">
        <f>'Jan''23'!AG30</f>
        <v>0</v>
      </c>
      <c r="C9" s="61">
        <f>'Feb''23'!AD30</f>
        <v>0</v>
      </c>
      <c r="D9" s="61">
        <f>'Mrz''23'!AI30</f>
        <v>0</v>
      </c>
      <c r="E9" s="61">
        <f>'Apr''23'!$AF30</f>
        <v>0</v>
      </c>
      <c r="F9" s="61">
        <f>'Mai''23'!AK30</f>
        <v>0</v>
      </c>
      <c r="G9" s="61">
        <f>'Jun''23'!AF30</f>
        <v>0</v>
      </c>
      <c r="H9" s="61">
        <f>'Jul''23'!AG30</f>
        <v>0</v>
      </c>
      <c r="I9" s="61">
        <f>'Aug''23'!AG30</f>
        <v>0</v>
      </c>
      <c r="J9" s="61">
        <f>'Sept''23'!AF30</f>
        <v>0</v>
      </c>
      <c r="K9" s="61">
        <f>'Okt''23'!AG30</f>
        <v>0</v>
      </c>
      <c r="L9" s="61">
        <f>'Nov''23'!AF30</f>
        <v>0</v>
      </c>
      <c r="M9" s="61">
        <f>'Dez''23'!AG30</f>
        <v>0</v>
      </c>
      <c r="N9" s="71">
        <f>SUM(B9:M9)</f>
        <v>0</v>
      </c>
      <c r="R9" s="61" t="str">
        <f>Kerndaten!$J$13</f>
        <v>WP 3</v>
      </c>
      <c r="S9" s="5">
        <f>'Jan''23'!$AG$17</f>
        <v>0</v>
      </c>
      <c r="T9" s="5">
        <f>'Feb''23'!$AD$17</f>
        <v>0</v>
      </c>
      <c r="U9" s="5">
        <f>'Mrz''23'!$AG$17</f>
        <v>0</v>
      </c>
      <c r="V9" s="5">
        <f>'Apr''23'!$AF$17</f>
        <v>0</v>
      </c>
      <c r="W9" s="5">
        <f>'Mai''23'!$AG$17</f>
        <v>0</v>
      </c>
      <c r="X9" s="5">
        <f>'Jun''23'!$AF$17</f>
        <v>0</v>
      </c>
      <c r="Y9" s="5">
        <f>'Jul''23'!$AG$17</f>
        <v>0</v>
      </c>
      <c r="Z9" s="5">
        <f>'Aug''23'!$AG$17</f>
        <v>0</v>
      </c>
      <c r="AA9" s="5">
        <f>'Sept''23'!$AF$17</f>
        <v>0</v>
      </c>
      <c r="AB9" s="5">
        <f>'Okt''23'!$AG$17</f>
        <v>0</v>
      </c>
      <c r="AC9" s="5">
        <f>'Nov''23'!$AF$17</f>
        <v>0</v>
      </c>
      <c r="AD9" s="5">
        <f>'Dez''23'!$AG$17</f>
        <v>0</v>
      </c>
      <c r="AE9" s="100">
        <f t="shared" ref="AE9:AE15" si="0">SUM(S9:AD9)</f>
        <v>0</v>
      </c>
    </row>
    <row r="10" spans="1:31" x14ac:dyDescent="0.25">
      <c r="A10" s="65"/>
      <c r="B10" s="61"/>
      <c r="C10" s="61"/>
      <c r="D10" s="61"/>
      <c r="E10" s="61"/>
      <c r="F10" s="61"/>
      <c r="G10" s="61"/>
      <c r="H10" s="61"/>
      <c r="I10" s="61"/>
      <c r="J10" s="61"/>
      <c r="K10" s="61"/>
      <c r="L10" s="61"/>
      <c r="M10" s="61"/>
      <c r="N10" s="72"/>
      <c r="R10" s="61" t="str">
        <f>Kerndaten!J14</f>
        <v>WP 4</v>
      </c>
      <c r="S10" s="5">
        <f>'Jan''23'!$AG$18</f>
        <v>0</v>
      </c>
      <c r="T10" s="5">
        <f>'Feb''23'!$AD$18</f>
        <v>0</v>
      </c>
      <c r="U10" s="5">
        <f>'Mrz''23'!$AG$18</f>
        <v>0</v>
      </c>
      <c r="V10" s="5">
        <f>'Apr''23'!$AF$18</f>
        <v>0</v>
      </c>
      <c r="W10" s="5">
        <f>'Mai''23'!$AG$18</f>
        <v>0</v>
      </c>
      <c r="X10" s="5">
        <f>'Jun''23'!$AF$18</f>
        <v>0</v>
      </c>
      <c r="Y10" s="5">
        <f>'Jul''23'!$AG$18</f>
        <v>0</v>
      </c>
      <c r="Z10" s="5">
        <f>'Aug''23'!$AG$18</f>
        <v>0</v>
      </c>
      <c r="AA10" s="5">
        <f>'Sept''23'!$AF$18</f>
        <v>0</v>
      </c>
      <c r="AB10" s="5">
        <f>'Okt''23'!$AG$18</f>
        <v>0</v>
      </c>
      <c r="AC10" s="5">
        <f>'Nov''23'!$AF$18</f>
        <v>0</v>
      </c>
      <c r="AD10" s="5">
        <f>'Dez''23'!$AG$18</f>
        <v>0</v>
      </c>
      <c r="AE10" s="100">
        <f t="shared" si="0"/>
        <v>0</v>
      </c>
    </row>
    <row r="11" spans="1:31" x14ac:dyDescent="0.25">
      <c r="A11" s="65" t="s">
        <v>85</v>
      </c>
      <c r="B11" s="61">
        <f>'Jan''23'!$AG$36</f>
        <v>0</v>
      </c>
      <c r="C11" s="61">
        <f>'Feb''23'!AD36</f>
        <v>0</v>
      </c>
      <c r="D11" s="61">
        <f>'Mrz''23'!$AG$36</f>
        <v>0</v>
      </c>
      <c r="E11" s="61">
        <f>'Apr''23'!$AF36</f>
        <v>0</v>
      </c>
      <c r="F11" s="61">
        <f>'Mai''23'!$AG$36</f>
        <v>0</v>
      </c>
      <c r="G11" s="61">
        <f>'Jun''23'!AF36</f>
        <v>0</v>
      </c>
      <c r="H11" s="61">
        <f>'Jul''23'!AG36</f>
        <v>0</v>
      </c>
      <c r="I11" s="61">
        <f>'Aug''23'!AG36</f>
        <v>0</v>
      </c>
      <c r="J11" s="61">
        <f>'Sept''23'!AF36</f>
        <v>0</v>
      </c>
      <c r="K11" s="61">
        <f>'Okt''23'!AG36</f>
        <v>0</v>
      </c>
      <c r="L11" s="61">
        <f>'Nov''23'!AF36</f>
        <v>0</v>
      </c>
      <c r="M11" s="61">
        <f>'Dez''23'!AG36</f>
        <v>0</v>
      </c>
      <c r="N11" s="73">
        <f>SUM(B11:M11)</f>
        <v>0</v>
      </c>
      <c r="R11" s="61" t="str">
        <f>Kerndaten!J15</f>
        <v>WP 5</v>
      </c>
      <c r="S11" s="5">
        <f>'Jan''23'!$AG$19</f>
        <v>0</v>
      </c>
      <c r="T11" s="5">
        <f>'Feb''23'!$AD$19</f>
        <v>0</v>
      </c>
      <c r="U11" s="5">
        <f>'Mrz''23'!$AG$19</f>
        <v>0</v>
      </c>
      <c r="V11" s="5">
        <f>'Apr''23'!$AF$19</f>
        <v>0</v>
      </c>
      <c r="W11" s="5">
        <f>'Mai''23'!$AG$19</f>
        <v>0</v>
      </c>
      <c r="X11" s="5">
        <f>'Jun''23'!$AF$19</f>
        <v>0</v>
      </c>
      <c r="Y11" s="5">
        <f>'Jul''23'!$AG$19</f>
        <v>0</v>
      </c>
      <c r="Z11" s="5">
        <f>'Aug''23'!$AG$19</f>
        <v>0</v>
      </c>
      <c r="AA11" s="5">
        <f>'Sept''23'!$AF$19</f>
        <v>0</v>
      </c>
      <c r="AB11" s="5">
        <f>'Okt''23'!$AG$19</f>
        <v>0</v>
      </c>
      <c r="AC11" s="5">
        <f>'Nov''23'!$AF$19</f>
        <v>0</v>
      </c>
      <c r="AD11" s="5">
        <f>'Dez''23'!$AG$19</f>
        <v>0</v>
      </c>
      <c r="AE11" s="100">
        <f t="shared" si="0"/>
        <v>0</v>
      </c>
    </row>
    <row r="12" spans="1:31" x14ac:dyDescent="0.25">
      <c r="A12" s="65"/>
      <c r="B12" s="61"/>
      <c r="C12" s="61"/>
      <c r="D12" s="61"/>
      <c r="E12" s="61"/>
      <c r="F12" s="61"/>
      <c r="G12" s="61"/>
      <c r="H12" s="61"/>
      <c r="I12" s="61"/>
      <c r="J12" s="61"/>
      <c r="K12" s="61"/>
      <c r="L12" s="61"/>
      <c r="M12" s="61"/>
      <c r="N12" s="72"/>
      <c r="R12" s="61" t="str">
        <f>Kerndaten!J16</f>
        <v>WP 9</v>
      </c>
      <c r="S12" s="5">
        <f>'Jan''23'!$AG$20</f>
        <v>0</v>
      </c>
      <c r="T12" s="5">
        <f>'Feb''23'!$AD$20</f>
        <v>0</v>
      </c>
      <c r="U12" s="5">
        <f>'Mrz''23'!$AG$20</f>
        <v>0</v>
      </c>
      <c r="V12" s="5">
        <f>'Apr''23'!$AF$20</f>
        <v>0</v>
      </c>
      <c r="W12" s="5">
        <f>'Mai''23'!$AG$20</f>
        <v>0</v>
      </c>
      <c r="X12" s="5">
        <f>'Jun''23'!$AF$20</f>
        <v>0</v>
      </c>
      <c r="Y12" s="5">
        <f>'Jul''23'!$AG$20</f>
        <v>0</v>
      </c>
      <c r="Z12" s="5">
        <f>'Aug''23'!$AG$20</f>
        <v>0</v>
      </c>
      <c r="AA12" s="5">
        <f>'Sept''23'!$AF$20</f>
        <v>0</v>
      </c>
      <c r="AB12" s="5">
        <f>'Okt''23'!$AG$20</f>
        <v>0</v>
      </c>
      <c r="AC12" s="5">
        <f>'Nov''23'!$AF$20</f>
        <v>0</v>
      </c>
      <c r="AD12" s="5">
        <f>'Dez''23'!$AG$20</f>
        <v>0</v>
      </c>
      <c r="AE12" s="100">
        <f t="shared" si="0"/>
        <v>0</v>
      </c>
    </row>
    <row r="13" spans="1:31" x14ac:dyDescent="0.25">
      <c r="A13" s="65" t="s">
        <v>52</v>
      </c>
      <c r="B13" s="61">
        <f>'Jan''23'!$AG$41</f>
        <v>0</v>
      </c>
      <c r="C13" s="61">
        <f>'Feb''23'!AD41</f>
        <v>0</v>
      </c>
      <c r="D13" s="61">
        <f>'Mrz''23'!$AG41</f>
        <v>0</v>
      </c>
      <c r="E13" s="61">
        <f>'Apr''23'!$AF$41</f>
        <v>0</v>
      </c>
      <c r="F13" s="61">
        <f>'Mai''23'!$AG$41</f>
        <v>0</v>
      </c>
      <c r="G13" s="61">
        <f>'Jun''23'!AF41</f>
        <v>0</v>
      </c>
      <c r="H13" s="61">
        <f>'Jul''23'!AG41</f>
        <v>0</v>
      </c>
      <c r="I13" s="61">
        <f>'Aug''23'!AG41</f>
        <v>0</v>
      </c>
      <c r="J13" s="61">
        <f>'Sept''23'!AF41</f>
        <v>0</v>
      </c>
      <c r="K13" s="61">
        <f>'Okt''23'!AG41</f>
        <v>0</v>
      </c>
      <c r="L13" s="61">
        <f>'Nov''23'!AF41</f>
        <v>0</v>
      </c>
      <c r="M13" s="61">
        <f>'Dez''23'!AG41</f>
        <v>0</v>
      </c>
      <c r="N13" s="73">
        <f>SUM(B13:M13)</f>
        <v>0</v>
      </c>
      <c r="R13" s="61" t="str">
        <f>Kerndaten!J17</f>
        <v>WP 10</v>
      </c>
      <c r="S13" s="5">
        <f>'Jan''23'!$AG$21</f>
        <v>0</v>
      </c>
      <c r="T13" s="5">
        <f>'Feb''23'!$AD$21</f>
        <v>0</v>
      </c>
      <c r="U13" s="5">
        <f>'Mrz''23'!$AG$21</f>
        <v>0</v>
      </c>
      <c r="V13" s="5">
        <f>'Apr''23'!$AF$21</f>
        <v>0</v>
      </c>
      <c r="W13" s="5">
        <f>'Mai''23'!$AG$21</f>
        <v>0</v>
      </c>
      <c r="X13" s="5">
        <f>'Jun''23'!$AF$21</f>
        <v>0</v>
      </c>
      <c r="Y13" s="5">
        <f>'Jul''23'!$AG$21</f>
        <v>0</v>
      </c>
      <c r="Z13" s="5">
        <f>'Aug''23'!$AG$21</f>
        <v>0</v>
      </c>
      <c r="AA13" s="5">
        <f>'Sept''23'!$AF$21</f>
        <v>0</v>
      </c>
      <c r="AB13" s="5">
        <f>'Okt''23'!$AG$21</f>
        <v>0</v>
      </c>
      <c r="AC13" s="5">
        <f>'Nov''23'!$AF$21</f>
        <v>0</v>
      </c>
      <c r="AD13" s="5">
        <f>'Dez''23'!$AG$21</f>
        <v>0</v>
      </c>
      <c r="AE13" s="100">
        <f t="shared" si="0"/>
        <v>0</v>
      </c>
    </row>
    <row r="14" spans="1:31" x14ac:dyDescent="0.25">
      <c r="A14" s="65"/>
      <c r="B14" s="61"/>
      <c r="C14" s="61"/>
      <c r="D14" s="61"/>
      <c r="E14" s="61"/>
      <c r="F14" s="61"/>
      <c r="G14" s="61"/>
      <c r="H14" s="61"/>
      <c r="I14" s="61"/>
      <c r="J14" s="61"/>
      <c r="K14" s="61"/>
      <c r="L14" s="61"/>
      <c r="M14" s="61"/>
      <c r="N14" s="72"/>
      <c r="R14" s="61" t="str">
        <f>Kerndaten!J18</f>
        <v>WP 11</v>
      </c>
      <c r="S14" s="5">
        <f>'Jan''23'!$AG$22</f>
        <v>0</v>
      </c>
      <c r="T14" s="5">
        <f>'Feb''23'!$AD$22</f>
        <v>0</v>
      </c>
      <c r="U14" s="5">
        <f>'Mrz''23'!$AG$22</f>
        <v>0</v>
      </c>
      <c r="V14" s="5">
        <f>'Apr''23'!$AF$22</f>
        <v>0</v>
      </c>
      <c r="W14" s="5">
        <f>'Mai''23'!$AG$22</f>
        <v>0</v>
      </c>
      <c r="X14" s="5">
        <f>'Jun''23'!$AF$22</f>
        <v>0</v>
      </c>
      <c r="Y14" s="5">
        <f>'Jul''23'!$AG$22</f>
        <v>0</v>
      </c>
      <c r="Z14" s="5">
        <f>'Aug''23'!$AG$22</f>
        <v>0</v>
      </c>
      <c r="AA14" s="5">
        <f>'Sept''23'!$AF$22</f>
        <v>0</v>
      </c>
      <c r="AB14" s="5">
        <f>'Okt''23'!$AG$22</f>
        <v>0</v>
      </c>
      <c r="AC14" s="5">
        <f>'Nov''23'!$AF$22</f>
        <v>0</v>
      </c>
      <c r="AD14" s="5">
        <f>'Dez''23'!$AG$22</f>
        <v>0</v>
      </c>
      <c r="AE14" s="100">
        <f t="shared" si="0"/>
        <v>0</v>
      </c>
    </row>
    <row r="15" spans="1:31" ht="15.75" thickBot="1" x14ac:dyDescent="0.3">
      <c r="A15" s="65" t="s">
        <v>13</v>
      </c>
      <c r="B15" s="61">
        <f>'Jan''23'!AG43</f>
        <v>0</v>
      </c>
      <c r="C15" s="61">
        <f>'Feb''23'!AD43</f>
        <v>0</v>
      </c>
      <c r="D15" s="61">
        <f>'Mrz''23'!AG43</f>
        <v>0</v>
      </c>
      <c r="E15" s="61">
        <f>'Apr''23'!$AF43</f>
        <v>0</v>
      </c>
      <c r="F15" s="61">
        <f>'Mai''23'!AG43</f>
        <v>0</v>
      </c>
      <c r="G15" s="61">
        <f>'Jun''23'!AF43</f>
        <v>0</v>
      </c>
      <c r="H15" s="61">
        <f>'Jul''23'!AG43</f>
        <v>0</v>
      </c>
      <c r="I15" s="61">
        <f>'Aug''23'!AG43</f>
        <v>0</v>
      </c>
      <c r="J15" s="61">
        <f>'Sept''23'!AF43</f>
        <v>0</v>
      </c>
      <c r="K15" s="61">
        <f>'Okt''23'!AG43</f>
        <v>0</v>
      </c>
      <c r="L15" s="61">
        <f>'Nov''23'!AF43</f>
        <v>0</v>
      </c>
      <c r="M15" s="61">
        <f>'Dez''23'!AG43</f>
        <v>0</v>
      </c>
      <c r="N15" s="74">
        <f>SUM(B15:M15)</f>
        <v>0</v>
      </c>
      <c r="R15" s="62" t="str">
        <f>Kerndaten!J19</f>
        <v>WP 12</v>
      </c>
      <c r="S15" s="5">
        <f>'Jan''23'!$AG$23</f>
        <v>0</v>
      </c>
      <c r="T15" s="5">
        <f>'Feb''23'!$AD$23</f>
        <v>0</v>
      </c>
      <c r="U15" s="5">
        <f>'Mrz''23'!$AG$23</f>
        <v>0</v>
      </c>
      <c r="V15" s="5">
        <f>'Apr''23'!$AF$23</f>
        <v>0</v>
      </c>
      <c r="W15" s="5">
        <f>'Mai''23'!$AG$23</f>
        <v>0</v>
      </c>
      <c r="X15" s="5">
        <f>'Jun''23'!$AF$23</f>
        <v>0</v>
      </c>
      <c r="Y15" s="5">
        <f>'Jul''23'!$AG$23</f>
        <v>0</v>
      </c>
      <c r="Z15" s="5">
        <f>'Aug''23'!$AG$23</f>
        <v>0</v>
      </c>
      <c r="AA15" s="5">
        <f>'Sept''23'!$AF$23</f>
        <v>0</v>
      </c>
      <c r="AB15" s="5">
        <f>'Okt''23'!$AG$23</f>
        <v>0</v>
      </c>
      <c r="AC15" s="5">
        <f>'Nov''23'!$AF$23</f>
        <v>0</v>
      </c>
      <c r="AD15" s="5">
        <f>'Dez''23'!$AG$23</f>
        <v>0</v>
      </c>
      <c r="AE15" s="101">
        <f t="shared" si="0"/>
        <v>0</v>
      </c>
    </row>
    <row r="16" spans="1:31" ht="15.75" thickBot="1" x14ac:dyDescent="0.3">
      <c r="A16" s="67" t="s">
        <v>84</v>
      </c>
      <c r="B16" s="146">
        <f>(B17/$M$4)-100%</f>
        <v>-1</v>
      </c>
      <c r="C16" s="146">
        <f>(C17/$M$4)-100%</f>
        <v>-1</v>
      </c>
      <c r="D16" s="146">
        <f t="shared" ref="D16:M16" si="1">(D17/$M$4)-100%</f>
        <v>-1</v>
      </c>
      <c r="E16" s="146">
        <f t="shared" si="1"/>
        <v>-1</v>
      </c>
      <c r="F16" s="146">
        <f t="shared" si="1"/>
        <v>-1</v>
      </c>
      <c r="G16" s="146">
        <f t="shared" si="1"/>
        <v>-1</v>
      </c>
      <c r="H16" s="146">
        <f t="shared" si="1"/>
        <v>-1</v>
      </c>
      <c r="I16" s="146">
        <f t="shared" si="1"/>
        <v>-1</v>
      </c>
      <c r="J16" s="146">
        <f t="shared" si="1"/>
        <v>-1</v>
      </c>
      <c r="K16" s="146">
        <f t="shared" si="1"/>
        <v>-1</v>
      </c>
      <c r="L16" s="146">
        <f t="shared" si="1"/>
        <v>-1</v>
      </c>
      <c r="M16" s="146">
        <f t="shared" si="1"/>
        <v>-1</v>
      </c>
      <c r="N16" s="72"/>
      <c r="AD16" s="103" t="s">
        <v>96</v>
      </c>
      <c r="AE16" s="102">
        <f>SUM(AE9:AE15)</f>
        <v>0</v>
      </c>
    </row>
    <row r="17" spans="1:31" ht="15.75" thickBot="1" x14ac:dyDescent="0.3">
      <c r="A17" s="66" t="s">
        <v>53</v>
      </c>
      <c r="B17" s="61">
        <f>'Jan''23'!$AG45</f>
        <v>0</v>
      </c>
      <c r="C17" s="61">
        <f>'Feb''23'!AD45</f>
        <v>0</v>
      </c>
      <c r="D17" s="61">
        <f>'Mrz''23'!$AG45</f>
        <v>0</v>
      </c>
      <c r="E17" s="61">
        <f>'Apr''23'!$AF45</f>
        <v>0</v>
      </c>
      <c r="F17" s="61">
        <f>'Mai''23'!$AG45</f>
        <v>0</v>
      </c>
      <c r="G17" s="61">
        <f>'Jun''23'!AF45</f>
        <v>0</v>
      </c>
      <c r="H17" s="61">
        <f>'Jul''23'!AG45</f>
        <v>0</v>
      </c>
      <c r="I17" s="61">
        <f>'Aug''23'!AG45</f>
        <v>0</v>
      </c>
      <c r="J17" s="61">
        <f>'Sept''23'!AF45</f>
        <v>0</v>
      </c>
      <c r="K17" s="61">
        <f>'Okt''23'!AG45</f>
        <v>0</v>
      </c>
      <c r="L17" s="61">
        <f>'Nov''23'!AF45</f>
        <v>0</v>
      </c>
      <c r="M17" s="61">
        <f>'Dez''23'!AG45</f>
        <v>0</v>
      </c>
      <c r="N17" s="75">
        <f>SUM(B17:M17)</f>
        <v>0</v>
      </c>
    </row>
    <row r="19" spans="1:31" ht="15.75" thickBot="1" x14ac:dyDescent="0.3"/>
    <row r="20" spans="1:31" ht="43.5" customHeight="1" thickBot="1" x14ac:dyDescent="0.55000000000000004">
      <c r="A20" s="63"/>
      <c r="B20" s="59">
        <v>45292</v>
      </c>
      <c r="C20" s="60">
        <v>45323</v>
      </c>
      <c r="D20" s="59">
        <v>45352</v>
      </c>
      <c r="E20" s="60">
        <v>45383</v>
      </c>
      <c r="F20" s="59">
        <v>45413</v>
      </c>
      <c r="G20" s="60">
        <v>45444</v>
      </c>
      <c r="H20" s="59">
        <v>45474</v>
      </c>
      <c r="I20" s="60">
        <v>45505</v>
      </c>
      <c r="J20" s="59">
        <v>45536</v>
      </c>
      <c r="K20" s="60">
        <v>45566</v>
      </c>
      <c r="L20" s="59">
        <v>45597</v>
      </c>
      <c r="M20" s="60">
        <v>45627</v>
      </c>
      <c r="N20" s="68" t="s">
        <v>114</v>
      </c>
      <c r="R20" s="238" t="s">
        <v>95</v>
      </c>
      <c r="S20" s="239"/>
      <c r="T20" s="239"/>
      <c r="U20" s="239"/>
      <c r="V20" s="239"/>
      <c r="W20" s="239"/>
      <c r="X20" s="239"/>
      <c r="Y20" s="239"/>
      <c r="Z20" s="239"/>
      <c r="AA20" s="239"/>
      <c r="AB20" s="239"/>
      <c r="AC20" s="239"/>
      <c r="AD20" s="239"/>
      <c r="AE20" s="240"/>
    </row>
    <row r="21" spans="1:31" ht="15.75" thickBot="1" x14ac:dyDescent="0.3">
      <c r="A21" s="64" t="str">
        <f>"EU-Project"&amp;" "&amp;B2</f>
        <v>EU-Project xxx</v>
      </c>
      <c r="B21" s="61">
        <f>'Jan''24'!$AG$24</f>
        <v>0</v>
      </c>
      <c r="C21" s="61">
        <f>'Feb''24'!$AE$24</f>
        <v>0</v>
      </c>
      <c r="D21" s="61">
        <f>'Mrz''24'!$AG$24</f>
        <v>0</v>
      </c>
      <c r="E21" s="61">
        <f>'Apr''24'!$AF$24</f>
        <v>0</v>
      </c>
      <c r="F21" s="61">
        <f>'Mai''24'!$AG$24</f>
        <v>0</v>
      </c>
      <c r="G21" s="61">
        <f>'Jun''24'!$AF$24</f>
        <v>0</v>
      </c>
      <c r="H21" s="61">
        <f>'Jul''24'!$AG$24</f>
        <v>0</v>
      </c>
      <c r="I21" s="61">
        <f>'Aug''24'!$AG$24</f>
        <v>0</v>
      </c>
      <c r="J21" s="61">
        <f>'Sept''24'!$AF$24</f>
        <v>0</v>
      </c>
      <c r="K21" s="61">
        <f>'Okt''24'!$AG$24</f>
        <v>0</v>
      </c>
      <c r="L21" s="61">
        <f>'Nov''24'!$AF$24</f>
        <v>0</v>
      </c>
      <c r="M21" s="61">
        <f>'Dez''24'!$AG$24</f>
        <v>0</v>
      </c>
      <c r="N21" s="71">
        <f>SUM(B21:M21)</f>
        <v>0</v>
      </c>
      <c r="R21" s="95"/>
      <c r="AE21" s="99"/>
    </row>
    <row r="22" spans="1:31" x14ac:dyDescent="0.25">
      <c r="A22" s="65"/>
      <c r="B22" s="61"/>
      <c r="C22" s="61"/>
      <c r="D22" s="61"/>
      <c r="E22" s="61"/>
      <c r="F22" s="61"/>
      <c r="G22" s="61"/>
      <c r="H22" s="61"/>
      <c r="I22" s="61"/>
      <c r="J22" s="61"/>
      <c r="K22" s="61"/>
      <c r="L22" s="61"/>
      <c r="M22" s="61"/>
      <c r="N22" s="72"/>
      <c r="R22" s="98" t="s">
        <v>94</v>
      </c>
      <c r="S22" s="96">
        <v>45292</v>
      </c>
      <c r="T22" s="94">
        <v>45323</v>
      </c>
      <c r="U22" s="96">
        <v>45352</v>
      </c>
      <c r="V22" s="94">
        <v>45383</v>
      </c>
      <c r="W22" s="96">
        <v>45413</v>
      </c>
      <c r="X22" s="94">
        <v>45444</v>
      </c>
      <c r="Y22" s="96">
        <v>45474</v>
      </c>
      <c r="Z22" s="94">
        <v>45505</v>
      </c>
      <c r="AA22" s="96">
        <v>45536</v>
      </c>
      <c r="AB22" s="94">
        <v>45566</v>
      </c>
      <c r="AC22" s="96">
        <v>45597</v>
      </c>
      <c r="AD22" s="94">
        <v>45627</v>
      </c>
      <c r="AE22" s="97" t="s">
        <v>114</v>
      </c>
    </row>
    <row r="23" spans="1:31" x14ac:dyDescent="0.25">
      <c r="A23" s="65" t="s">
        <v>42</v>
      </c>
      <c r="B23" s="61">
        <f>'Jan''24'!$AG$30</f>
        <v>0</v>
      </c>
      <c r="C23" s="61">
        <f>'Feb''24'!$AE$30</f>
        <v>0</v>
      </c>
      <c r="D23" s="61">
        <f>'Mrz''24'!$AG$30</f>
        <v>0</v>
      </c>
      <c r="E23" s="61">
        <f>'Apr''24'!$AF$30</f>
        <v>0</v>
      </c>
      <c r="F23" s="61">
        <f>'Mai''24'!$AG$30</f>
        <v>0</v>
      </c>
      <c r="G23" s="61">
        <f>'Jun''24'!$AF$30</f>
        <v>0</v>
      </c>
      <c r="H23" s="61">
        <f>'Jul''24'!$AG$30</f>
        <v>0</v>
      </c>
      <c r="I23" s="61">
        <f>'Aug''24'!$AG$30</f>
        <v>0</v>
      </c>
      <c r="J23" s="61">
        <f>'Sept''24'!$AF$30</f>
        <v>0</v>
      </c>
      <c r="K23" s="61">
        <f>'Okt''24'!$AG$30</f>
        <v>0</v>
      </c>
      <c r="L23" s="61">
        <f>'Nov''24'!$AF$30</f>
        <v>0</v>
      </c>
      <c r="M23" s="61">
        <f>'Dez''24'!$AG$30</f>
        <v>0</v>
      </c>
      <c r="N23" s="71">
        <f>SUM(B23:M23)</f>
        <v>0</v>
      </c>
      <c r="R23" s="61" t="str">
        <f>Kerndaten!J13</f>
        <v>WP 3</v>
      </c>
      <c r="S23" s="5">
        <f>'Jan''24'!$AG$17</f>
        <v>0</v>
      </c>
      <c r="T23" s="5">
        <f>'Feb''24'!$AE$17</f>
        <v>0</v>
      </c>
      <c r="U23" s="5">
        <f>'Mrz''24'!$AG$17</f>
        <v>0</v>
      </c>
      <c r="V23" s="5">
        <f>'Apr''24'!$AF$17</f>
        <v>0</v>
      </c>
      <c r="W23" s="5">
        <f>'Mai''24'!$AG$17</f>
        <v>0</v>
      </c>
      <c r="X23" s="5">
        <f>'Jun''24'!$AF$17</f>
        <v>0</v>
      </c>
      <c r="Y23" s="5">
        <f>'Jul''24'!$AG$17</f>
        <v>0</v>
      </c>
      <c r="Z23" s="5">
        <f>'Aug''24'!$AG$17</f>
        <v>0</v>
      </c>
      <c r="AA23" s="5">
        <f>'Sept''24'!$AF$17</f>
        <v>0</v>
      </c>
      <c r="AB23" s="5">
        <f>'Okt''24'!$AG$17</f>
        <v>0</v>
      </c>
      <c r="AC23" s="5">
        <f>'Nov''24'!$AF$17</f>
        <v>0</v>
      </c>
      <c r="AD23" s="5">
        <f>'Dez''24'!$AG$17</f>
        <v>0</v>
      </c>
      <c r="AE23" s="100">
        <f>SUM(S23:AD23)</f>
        <v>0</v>
      </c>
    </row>
    <row r="24" spans="1:31" x14ac:dyDescent="0.25">
      <c r="A24" s="65"/>
      <c r="B24" s="61"/>
      <c r="C24" s="61"/>
      <c r="D24" s="61"/>
      <c r="E24" s="61"/>
      <c r="F24" s="61"/>
      <c r="G24" s="61"/>
      <c r="H24" s="61"/>
      <c r="I24" s="61"/>
      <c r="J24" s="61"/>
      <c r="K24" s="61"/>
      <c r="L24" s="61"/>
      <c r="M24" s="61"/>
      <c r="N24" s="72"/>
      <c r="R24" s="61" t="str">
        <f>Kerndaten!J14</f>
        <v>WP 4</v>
      </c>
      <c r="S24" s="5">
        <f>'Jan''24'!$AG$18</f>
        <v>0</v>
      </c>
      <c r="T24" s="5">
        <f>'Feb''24'!$AE$18</f>
        <v>0</v>
      </c>
      <c r="U24" s="5">
        <f>'Mrz''24'!$AG$18</f>
        <v>0</v>
      </c>
      <c r="V24" s="5">
        <f>'Apr''24'!$AF$18</f>
        <v>0</v>
      </c>
      <c r="W24" s="5">
        <f>'Mai''24'!$AG$18</f>
        <v>0</v>
      </c>
      <c r="X24" s="5">
        <f>'Jun''24'!$AF$18</f>
        <v>0</v>
      </c>
      <c r="Y24" s="5">
        <f>'Jul''24'!$AG$18</f>
        <v>0</v>
      </c>
      <c r="Z24" s="5">
        <f>'Aug''24'!$AG$18</f>
        <v>0</v>
      </c>
      <c r="AA24" s="5">
        <f>'Sept''24'!$AF$18</f>
        <v>0</v>
      </c>
      <c r="AB24" s="5">
        <f>'Okt''24'!$AG$18</f>
        <v>0</v>
      </c>
      <c r="AC24" s="5">
        <f>'Nov''24'!$AF$18</f>
        <v>0</v>
      </c>
      <c r="AD24" s="5">
        <f>'Dez''24'!$AG$18</f>
        <v>0</v>
      </c>
      <c r="AE24" s="100">
        <f t="shared" ref="AE24:AE29" si="2">SUM(S24:AD24)</f>
        <v>0</v>
      </c>
    </row>
    <row r="25" spans="1:31" x14ac:dyDescent="0.25">
      <c r="A25" s="65" t="s">
        <v>85</v>
      </c>
      <c r="B25" s="61">
        <f>'Jan''24'!$AG$36</f>
        <v>0</v>
      </c>
      <c r="C25" s="61">
        <f>'Feb''24'!$AE$36</f>
        <v>0</v>
      </c>
      <c r="D25" s="61">
        <f>'Mrz''24'!$AG$36</f>
        <v>0</v>
      </c>
      <c r="E25" s="61">
        <f>'Apr''24'!$AF$36</f>
        <v>0</v>
      </c>
      <c r="F25" s="61">
        <f>'Mai''24'!$AG$36</f>
        <v>0</v>
      </c>
      <c r="G25" s="61">
        <f>'Jun''24'!$AF$36</f>
        <v>0</v>
      </c>
      <c r="H25" s="61">
        <f>'Jul''24'!$AG$36</f>
        <v>0</v>
      </c>
      <c r="I25" s="61">
        <f>'Aug''24'!$AG$36</f>
        <v>0</v>
      </c>
      <c r="J25" s="61">
        <f>'Sept''24'!$AF$36</f>
        <v>0</v>
      </c>
      <c r="K25" s="61">
        <f>'Okt''24'!$AG$36</f>
        <v>0</v>
      </c>
      <c r="L25" s="61">
        <f>'Nov''24'!$AF$36</f>
        <v>0</v>
      </c>
      <c r="M25" s="61">
        <f>'Dez''24'!$AG$36</f>
        <v>0</v>
      </c>
      <c r="N25" s="73">
        <f>SUM(B25:M25)</f>
        <v>0</v>
      </c>
      <c r="R25" s="61" t="str">
        <f>Kerndaten!J15</f>
        <v>WP 5</v>
      </c>
      <c r="S25" s="5">
        <f>'Jan''24'!$AG$19</f>
        <v>0</v>
      </c>
      <c r="T25" s="5">
        <f>'Feb''24'!$AE$19</f>
        <v>0</v>
      </c>
      <c r="U25" s="5">
        <f>'Mrz''24'!$AG$19</f>
        <v>0</v>
      </c>
      <c r="V25" s="5">
        <f>'Apr''24'!$AF$19</f>
        <v>0</v>
      </c>
      <c r="W25" s="5">
        <f>'Mai''24'!$AG$19</f>
        <v>0</v>
      </c>
      <c r="X25" s="5">
        <f>'Jun''24'!$AF$19</f>
        <v>0</v>
      </c>
      <c r="Y25" s="5">
        <f>'Jul''24'!$AG$19</f>
        <v>0</v>
      </c>
      <c r="Z25" s="5">
        <f>'Aug''24'!$AG$19</f>
        <v>0</v>
      </c>
      <c r="AA25" s="5">
        <f>'Sept''24'!$AF$19</f>
        <v>0</v>
      </c>
      <c r="AB25" s="5">
        <f>'Okt''24'!$AG$19</f>
        <v>0</v>
      </c>
      <c r="AC25" s="5">
        <f>'Nov''24'!$AF$19</f>
        <v>0</v>
      </c>
      <c r="AD25" s="5">
        <f>'Dez''24'!$AG$19</f>
        <v>0</v>
      </c>
      <c r="AE25" s="100">
        <f t="shared" si="2"/>
        <v>0</v>
      </c>
    </row>
    <row r="26" spans="1:31" x14ac:dyDescent="0.25">
      <c r="A26" s="65"/>
      <c r="B26" s="61"/>
      <c r="C26" s="61"/>
      <c r="D26" s="61"/>
      <c r="E26" s="61"/>
      <c r="F26" s="61"/>
      <c r="G26" s="61"/>
      <c r="H26" s="61"/>
      <c r="I26" s="61"/>
      <c r="J26" s="61"/>
      <c r="K26" s="61"/>
      <c r="L26" s="61"/>
      <c r="M26" s="61"/>
      <c r="N26" s="72"/>
      <c r="R26" s="61" t="str">
        <f>Kerndaten!J16</f>
        <v>WP 9</v>
      </c>
      <c r="S26" s="5">
        <f>'Jan''24'!$AG$20</f>
        <v>0</v>
      </c>
      <c r="T26" s="5">
        <f>'Feb''24'!$AE$20</f>
        <v>0</v>
      </c>
      <c r="U26" s="5">
        <f>'Mrz''24'!$AG$20</f>
        <v>0</v>
      </c>
      <c r="V26" s="5">
        <f>'Apr''24'!$AF$20</f>
        <v>0</v>
      </c>
      <c r="W26" s="5">
        <f>'Mai''24'!$AG$20</f>
        <v>0</v>
      </c>
      <c r="X26" s="5">
        <f>'Jun''24'!$AF$20</f>
        <v>0</v>
      </c>
      <c r="Y26" s="5">
        <f>'Jul''24'!$AG$20</f>
        <v>0</v>
      </c>
      <c r="Z26" s="5">
        <f>'Aug''24'!$AG$20</f>
        <v>0</v>
      </c>
      <c r="AA26" s="5">
        <f>'Sept''24'!$AF$20</f>
        <v>0</v>
      </c>
      <c r="AB26" s="5">
        <f>'Okt''24'!$AG$20</f>
        <v>0</v>
      </c>
      <c r="AC26" s="5">
        <f>'Nov''24'!$AF$20</f>
        <v>0</v>
      </c>
      <c r="AD26" s="5">
        <f>'Dez''24'!$AG$20</f>
        <v>0</v>
      </c>
      <c r="AE26" s="100">
        <f t="shared" si="2"/>
        <v>0</v>
      </c>
    </row>
    <row r="27" spans="1:31" x14ac:dyDescent="0.25">
      <c r="A27" s="65" t="s">
        <v>52</v>
      </c>
      <c r="B27" s="61">
        <f>'Jan''24'!$AG$41</f>
        <v>0</v>
      </c>
      <c r="C27" s="61">
        <f>'Feb''24'!$AE$41</f>
        <v>0</v>
      </c>
      <c r="D27" s="61">
        <f>'Mrz''24'!$AG$41</f>
        <v>0</v>
      </c>
      <c r="E27" s="61">
        <f>'Apr''24'!$AF$41</f>
        <v>0</v>
      </c>
      <c r="F27" s="61">
        <f>'Mai''24'!$AG$41</f>
        <v>0</v>
      </c>
      <c r="G27" s="61">
        <f>'Jun''24'!$AF$41</f>
        <v>0</v>
      </c>
      <c r="H27" s="61">
        <f>'Jul''24'!$AG$41</f>
        <v>0</v>
      </c>
      <c r="I27" s="61">
        <f>'Aug''24'!$AG$41</f>
        <v>0</v>
      </c>
      <c r="J27" s="61">
        <f>'Sept''24'!$AF$41</f>
        <v>0</v>
      </c>
      <c r="K27" s="61">
        <f>'Okt''24'!$AG$41</f>
        <v>0</v>
      </c>
      <c r="L27" s="61">
        <f>'Nov''24'!$AF$41</f>
        <v>0</v>
      </c>
      <c r="M27" s="61">
        <f>'Dez''24'!$AG$41</f>
        <v>0</v>
      </c>
      <c r="N27" s="73">
        <f>SUM(B27:M27)</f>
        <v>0</v>
      </c>
      <c r="R27" s="61" t="str">
        <f>Kerndaten!J17</f>
        <v>WP 10</v>
      </c>
      <c r="S27" s="5">
        <f>'Jan''24'!$AG$21</f>
        <v>0</v>
      </c>
      <c r="T27" s="5">
        <f>'Feb''24'!$AE$21</f>
        <v>0</v>
      </c>
      <c r="U27" s="5">
        <f>'Mrz''24'!$AG$21</f>
        <v>0</v>
      </c>
      <c r="V27" s="5">
        <f>'Apr''24'!$AF$21</f>
        <v>0</v>
      </c>
      <c r="W27" s="5">
        <f>'Mai''24'!$AG$21</f>
        <v>0</v>
      </c>
      <c r="X27" s="5">
        <f>'Jun''24'!$AF$21</f>
        <v>0</v>
      </c>
      <c r="Y27" s="5">
        <f>'Jul''24'!$AG$21</f>
        <v>0</v>
      </c>
      <c r="Z27" s="5">
        <f>'Aug''24'!$AG$21</f>
        <v>0</v>
      </c>
      <c r="AA27" s="5">
        <f>'Sept''24'!$AF$21</f>
        <v>0</v>
      </c>
      <c r="AB27" s="5">
        <f>'Okt''24'!$AG$21</f>
        <v>0</v>
      </c>
      <c r="AC27" s="5">
        <f>'Nov''24'!$AF$21</f>
        <v>0</v>
      </c>
      <c r="AD27" s="5">
        <f>'Dez''24'!$AG$21</f>
        <v>0</v>
      </c>
      <c r="AE27" s="100">
        <f t="shared" si="2"/>
        <v>0</v>
      </c>
    </row>
    <row r="28" spans="1:31" x14ac:dyDescent="0.25">
      <c r="A28" s="65"/>
      <c r="B28" s="61"/>
      <c r="C28" s="61"/>
      <c r="D28" s="61"/>
      <c r="E28" s="61"/>
      <c r="F28" s="61"/>
      <c r="G28" s="61"/>
      <c r="H28" s="61"/>
      <c r="I28" s="61"/>
      <c r="J28" s="61"/>
      <c r="K28" s="61"/>
      <c r="L28" s="61"/>
      <c r="M28" s="61"/>
      <c r="N28" s="72"/>
      <c r="R28" s="61" t="str">
        <f>Kerndaten!J18</f>
        <v>WP 11</v>
      </c>
      <c r="S28" s="5">
        <f>'Jan''24'!$AG$22</f>
        <v>0</v>
      </c>
      <c r="T28" s="5">
        <f>'Feb''24'!$AE$22</f>
        <v>0</v>
      </c>
      <c r="U28" s="5">
        <f>'Mrz''24'!$AG$22</f>
        <v>0</v>
      </c>
      <c r="V28" s="5">
        <f>'Apr''24'!$AF$22</f>
        <v>0</v>
      </c>
      <c r="W28" s="5">
        <f>'Mai''24'!$AG$22</f>
        <v>0</v>
      </c>
      <c r="X28" s="5">
        <f>'Jun''24'!$AF$22</f>
        <v>0</v>
      </c>
      <c r="Y28" s="5">
        <f>'Jul''24'!$AG$22</f>
        <v>0</v>
      </c>
      <c r="Z28" s="5">
        <f>'Aug''24'!$AG$22</f>
        <v>0</v>
      </c>
      <c r="AA28" s="5">
        <f>'Sept''24'!$AF$22</f>
        <v>0</v>
      </c>
      <c r="AB28" s="5">
        <f>'Okt''24'!$AG$22</f>
        <v>0</v>
      </c>
      <c r="AC28" s="5">
        <f>'Nov''24'!$AF$22</f>
        <v>0</v>
      </c>
      <c r="AD28" s="5">
        <f>'Dez''24'!$AG$22</f>
        <v>0</v>
      </c>
      <c r="AE28" s="100">
        <f t="shared" si="2"/>
        <v>0</v>
      </c>
    </row>
    <row r="29" spans="1:31" ht="15.75" thickBot="1" x14ac:dyDescent="0.3">
      <c r="A29" s="65" t="s">
        <v>13</v>
      </c>
      <c r="B29" s="61">
        <f>'Jan''24'!$AG$43</f>
        <v>0</v>
      </c>
      <c r="C29" s="61">
        <f>'Feb''24'!$AE$43</f>
        <v>0</v>
      </c>
      <c r="D29" s="61">
        <f>'Mrz''24'!$AG$43</f>
        <v>0</v>
      </c>
      <c r="E29" s="61">
        <f>'Apr''24'!$AF$43</f>
        <v>0</v>
      </c>
      <c r="F29" s="61">
        <f>'Mai''24'!$AG$43</f>
        <v>0</v>
      </c>
      <c r="G29" s="61">
        <f>'Jun''24'!$AF$43</f>
        <v>0</v>
      </c>
      <c r="H29" s="61">
        <f>'Jul''24'!$AG$43</f>
        <v>0</v>
      </c>
      <c r="I29" s="61">
        <f>'Aug''24'!$AG$43</f>
        <v>0</v>
      </c>
      <c r="J29" s="61">
        <f>'Sept''24'!$AF$43</f>
        <v>0</v>
      </c>
      <c r="K29" s="61">
        <f>'Okt''24'!$AG$43</f>
        <v>0</v>
      </c>
      <c r="L29" s="61">
        <f>'Nov''24'!$AF$43</f>
        <v>0</v>
      </c>
      <c r="M29" s="61">
        <f>'Dez''24'!$AG$43</f>
        <v>0</v>
      </c>
      <c r="N29" s="74">
        <f>SUM(B29:M29)</f>
        <v>0</v>
      </c>
      <c r="R29" s="62" t="str">
        <f>Kerndaten!J19</f>
        <v>WP 12</v>
      </c>
      <c r="S29" s="5">
        <f>'Jan''24'!$AG$23</f>
        <v>0</v>
      </c>
      <c r="T29" s="5">
        <f>'Feb''24'!$AE$23</f>
        <v>0</v>
      </c>
      <c r="U29" s="5">
        <f>'Mrz''24'!$AG$23</f>
        <v>0</v>
      </c>
      <c r="V29" s="5">
        <f>'Apr''24'!$AF$23</f>
        <v>0</v>
      </c>
      <c r="W29" s="5">
        <f>'Mai''24'!$AG$23</f>
        <v>0</v>
      </c>
      <c r="X29" s="5">
        <f>'Jun''24'!$AF$23</f>
        <v>0</v>
      </c>
      <c r="Y29" s="5">
        <f>'Jul''24'!$AG$23</f>
        <v>0</v>
      </c>
      <c r="Z29" s="5">
        <f>'Aug''24'!$AG$23</f>
        <v>0</v>
      </c>
      <c r="AA29" s="5">
        <f>'Sept''24'!$AF$23</f>
        <v>0</v>
      </c>
      <c r="AB29" s="5">
        <f>'Okt''24'!$AG$23</f>
        <v>0</v>
      </c>
      <c r="AC29" s="5">
        <f>'Nov''24'!$AF$23</f>
        <v>0</v>
      </c>
      <c r="AD29" s="5">
        <f>'Dez''24'!$AG$23</f>
        <v>0</v>
      </c>
      <c r="AE29" s="101">
        <f t="shared" si="2"/>
        <v>0</v>
      </c>
    </row>
    <row r="30" spans="1:31" ht="15.75" thickBot="1" x14ac:dyDescent="0.3">
      <c r="A30" s="67" t="s">
        <v>84</v>
      </c>
      <c r="B30" s="146">
        <f>(B31/$M$4)-100%</f>
        <v>-1</v>
      </c>
      <c r="C30" s="146">
        <f t="shared" ref="C30" si="3">(C31/$M$4)-100%</f>
        <v>-1</v>
      </c>
      <c r="D30" s="146">
        <f t="shared" ref="D30" si="4">(D31/$M$4)-100%</f>
        <v>-1</v>
      </c>
      <c r="E30" s="146">
        <f t="shared" ref="E30" si="5">(E31/$M$4)-100%</f>
        <v>-1</v>
      </c>
      <c r="F30" s="146">
        <f t="shared" ref="F30" si="6">(F31/$M$4)-100%</f>
        <v>-1</v>
      </c>
      <c r="G30" s="146">
        <f t="shared" ref="G30" si="7">(G31/$M$4)-100%</f>
        <v>-1</v>
      </c>
      <c r="H30" s="146">
        <f t="shared" ref="H30" si="8">(H31/$M$4)-100%</f>
        <v>-1</v>
      </c>
      <c r="I30" s="146">
        <f t="shared" ref="I30" si="9">(I31/$M$4)-100%</f>
        <v>-1</v>
      </c>
      <c r="J30" s="146">
        <f t="shared" ref="J30" si="10">(J31/$M$4)-100%</f>
        <v>-1</v>
      </c>
      <c r="K30" s="146">
        <f t="shared" ref="K30" si="11">(K31/$M$4)-100%</f>
        <v>-1</v>
      </c>
      <c r="L30" s="146">
        <f t="shared" ref="L30" si="12">(L31/$M$4)-100%</f>
        <v>-1</v>
      </c>
      <c r="M30" s="146">
        <f t="shared" ref="M30" si="13">(M31/$M$4)-100%</f>
        <v>-1</v>
      </c>
      <c r="N30" s="72"/>
      <c r="AD30" s="103" t="s">
        <v>96</v>
      </c>
      <c r="AE30" s="102">
        <f>SUM(AE23:AE29)</f>
        <v>0</v>
      </c>
    </row>
    <row r="31" spans="1:31" ht="15.75" thickBot="1" x14ac:dyDescent="0.3">
      <c r="A31" s="66" t="s">
        <v>53</v>
      </c>
      <c r="B31" s="61">
        <f>'Jan''24'!$AG$45</f>
        <v>0</v>
      </c>
      <c r="C31" s="61">
        <f>'Feb''24'!$AE$45</f>
        <v>0</v>
      </c>
      <c r="D31" s="61">
        <f>'Mrz''24'!$AG$45</f>
        <v>0</v>
      </c>
      <c r="E31" s="61">
        <f>'Apr''24'!$AF$45</f>
        <v>0</v>
      </c>
      <c r="F31" s="61">
        <f>'Mai''24'!$AG$45</f>
        <v>0</v>
      </c>
      <c r="G31" s="61">
        <f>'Jun''24'!$AF$45</f>
        <v>0</v>
      </c>
      <c r="H31" s="61">
        <f>'Jul''24'!$AG$45</f>
        <v>0</v>
      </c>
      <c r="I31" s="61">
        <f>'Aug''24'!$AG$45</f>
        <v>0</v>
      </c>
      <c r="J31" s="61">
        <f>'Sept''24'!$AF$45</f>
        <v>0</v>
      </c>
      <c r="K31" s="61">
        <f>'Okt''24'!$AG$45</f>
        <v>0</v>
      </c>
      <c r="L31" s="61">
        <f>'Nov''24'!$AF$45</f>
        <v>0</v>
      </c>
      <c r="M31" s="61">
        <f>'Dez''24'!$AG$45</f>
        <v>0</v>
      </c>
      <c r="N31" s="75">
        <f>SUM(B31:M31)</f>
        <v>0</v>
      </c>
    </row>
    <row r="32" spans="1:31" x14ac:dyDescent="0.25">
      <c r="N32" s="76"/>
    </row>
    <row r="33" spans="1:31" ht="15.75" thickBot="1" x14ac:dyDescent="0.3">
      <c r="N33" s="76"/>
    </row>
    <row r="34" spans="1:31" ht="42" customHeight="1" thickBot="1" x14ac:dyDescent="0.55000000000000004">
      <c r="A34" s="63"/>
      <c r="B34" s="59">
        <v>45658</v>
      </c>
      <c r="C34" s="60">
        <v>45689</v>
      </c>
      <c r="D34" s="59">
        <v>45717</v>
      </c>
      <c r="E34" s="60">
        <v>45748</v>
      </c>
      <c r="F34" s="59">
        <v>45778</v>
      </c>
      <c r="G34" s="60">
        <v>45809</v>
      </c>
      <c r="H34" s="59">
        <v>45839</v>
      </c>
      <c r="I34" s="60">
        <v>45870</v>
      </c>
      <c r="J34" s="59">
        <v>45901</v>
      </c>
      <c r="K34" s="60">
        <v>45200</v>
      </c>
      <c r="L34" s="59">
        <v>45962</v>
      </c>
      <c r="M34" s="60">
        <v>45992</v>
      </c>
      <c r="N34" s="70" t="s">
        <v>115</v>
      </c>
      <c r="R34" s="238" t="s">
        <v>95</v>
      </c>
      <c r="S34" s="239"/>
      <c r="T34" s="239"/>
      <c r="U34" s="239"/>
      <c r="V34" s="239"/>
      <c r="W34" s="239"/>
      <c r="X34" s="239"/>
      <c r="Y34" s="239"/>
      <c r="Z34" s="239"/>
      <c r="AA34" s="239"/>
      <c r="AB34" s="239"/>
      <c r="AC34" s="239"/>
      <c r="AD34" s="239"/>
      <c r="AE34" s="240"/>
    </row>
    <row r="35" spans="1:31" ht="15.75" thickBot="1" x14ac:dyDescent="0.3">
      <c r="A35" s="64" t="str">
        <f>"EU-Project"&amp;" "&amp;B2</f>
        <v>EU-Project xxx</v>
      </c>
      <c r="B35" s="61">
        <f>'Jan''25'!$AG$24</f>
        <v>0</v>
      </c>
      <c r="C35" s="61">
        <f>'Feb''25'!$AD$24</f>
        <v>0</v>
      </c>
      <c r="D35" s="61">
        <f>'Mrz''25'!$AG$24</f>
        <v>0</v>
      </c>
      <c r="E35" s="61">
        <f>'Apr''25'!$AF$24</f>
        <v>0</v>
      </c>
      <c r="F35" s="61">
        <f>'Mai''25'!$AG$24</f>
        <v>0</v>
      </c>
      <c r="G35" s="61">
        <f>'Jun''25'!$AF$24</f>
        <v>0</v>
      </c>
      <c r="H35" s="61">
        <f>'Jul''25'!$AG$24</f>
        <v>0</v>
      </c>
      <c r="I35" s="61">
        <f>'Aug''25'!$AG$24</f>
        <v>0</v>
      </c>
      <c r="J35" s="61">
        <f>'Sept''25'!$AF$24</f>
        <v>0</v>
      </c>
      <c r="K35" s="61">
        <f>'Okt''25'!$AG$24</f>
        <v>0</v>
      </c>
      <c r="L35" s="61">
        <f>'Nov''25'!$AF$24</f>
        <v>0</v>
      </c>
      <c r="M35" s="61">
        <f>'Dez''25'!$AG$24</f>
        <v>0</v>
      </c>
      <c r="N35" s="71">
        <f>SUM(B35:M35)</f>
        <v>0</v>
      </c>
      <c r="R35" s="95"/>
      <c r="AE35" s="99"/>
    </row>
    <row r="36" spans="1:31" x14ac:dyDescent="0.25">
      <c r="A36" s="65"/>
      <c r="B36" s="61"/>
      <c r="C36" s="61"/>
      <c r="D36" s="61"/>
      <c r="E36" s="61"/>
      <c r="F36" s="61"/>
      <c r="G36" s="61"/>
      <c r="H36" s="61"/>
      <c r="I36" s="61"/>
      <c r="J36" s="61"/>
      <c r="K36" s="61"/>
      <c r="L36" s="61"/>
      <c r="M36" s="61"/>
      <c r="N36" s="72"/>
      <c r="R36" s="98" t="s">
        <v>94</v>
      </c>
      <c r="S36" s="96">
        <v>45658</v>
      </c>
      <c r="T36" s="94">
        <v>45689</v>
      </c>
      <c r="U36" s="96">
        <v>45717</v>
      </c>
      <c r="V36" s="94">
        <v>45748</v>
      </c>
      <c r="W36" s="96">
        <v>45778</v>
      </c>
      <c r="X36" s="94">
        <v>45809</v>
      </c>
      <c r="Y36" s="96">
        <v>45839</v>
      </c>
      <c r="Z36" s="94">
        <v>45870</v>
      </c>
      <c r="AA36" s="96">
        <v>45901</v>
      </c>
      <c r="AB36" s="94">
        <v>45200</v>
      </c>
      <c r="AC36" s="96">
        <v>45962</v>
      </c>
      <c r="AD36" s="94">
        <v>45992</v>
      </c>
      <c r="AE36" s="97" t="s">
        <v>115</v>
      </c>
    </row>
    <row r="37" spans="1:31" x14ac:dyDescent="0.25">
      <c r="A37" s="65" t="s">
        <v>42</v>
      </c>
      <c r="B37" s="61">
        <f>'Jan''25'!$AG$30</f>
        <v>0</v>
      </c>
      <c r="C37" s="61">
        <f>'Feb''25'!$AD$30</f>
        <v>0</v>
      </c>
      <c r="D37" s="61">
        <f>'Mrz''25'!$AG$30</f>
        <v>0</v>
      </c>
      <c r="E37" s="61">
        <f>'Apr''25'!$AF$30</f>
        <v>0</v>
      </c>
      <c r="F37" s="61">
        <f>'Mai''25'!$AG$30</f>
        <v>0</v>
      </c>
      <c r="G37" s="61">
        <f>'Jun''25'!$AF$30</f>
        <v>0</v>
      </c>
      <c r="H37" s="61">
        <f>'Jul''25'!$AG$30</f>
        <v>0</v>
      </c>
      <c r="I37" s="61">
        <f>'Aug''25'!$AG$30</f>
        <v>0</v>
      </c>
      <c r="J37" s="61">
        <f>'Sept''25'!$AF$30</f>
        <v>0</v>
      </c>
      <c r="K37" s="61">
        <f>'Okt''25'!$AG$30</f>
        <v>0</v>
      </c>
      <c r="L37" s="61">
        <f>'Nov''25'!$AF$30</f>
        <v>0</v>
      </c>
      <c r="M37" s="61">
        <f>'Dez''25'!$AG$30</f>
        <v>0</v>
      </c>
      <c r="N37" s="71">
        <f>SUM(B37:M37)</f>
        <v>0</v>
      </c>
      <c r="R37" s="61" t="str">
        <f>Kerndaten!J13</f>
        <v>WP 3</v>
      </c>
      <c r="S37" s="5">
        <f>'Jan''25'!$AG$17</f>
        <v>0</v>
      </c>
      <c r="T37" s="5">
        <f>'Feb''25'!$AD$17</f>
        <v>0</v>
      </c>
      <c r="U37" s="5">
        <f>'Mrz''25'!$AG$17</f>
        <v>0</v>
      </c>
      <c r="V37" s="5">
        <f>'Apr''25'!$AF$17</f>
        <v>0</v>
      </c>
      <c r="W37" s="5">
        <f>'Mai''25'!$AG$17</f>
        <v>0</v>
      </c>
      <c r="X37" s="5">
        <f>'Jun''25'!$AF$17</f>
        <v>0</v>
      </c>
      <c r="Y37" s="5">
        <f>'Jul''25'!$AG$17</f>
        <v>0</v>
      </c>
      <c r="Z37" s="5">
        <f>'Aug''25'!$AG$17</f>
        <v>0</v>
      </c>
      <c r="AA37" s="5">
        <f>'Sept''25'!$AF$17</f>
        <v>0</v>
      </c>
      <c r="AB37" s="5">
        <f>'Okt''25'!$AG$17</f>
        <v>0</v>
      </c>
      <c r="AC37" s="5">
        <f>'Nov''25'!$AF$17</f>
        <v>0</v>
      </c>
      <c r="AD37" s="5">
        <f>'Dez''25'!$AG$17</f>
        <v>0</v>
      </c>
      <c r="AE37" s="100">
        <f t="shared" ref="AE37:AE43" si="14">SUM(S37:AD37)</f>
        <v>0</v>
      </c>
    </row>
    <row r="38" spans="1:31" x14ac:dyDescent="0.25">
      <c r="A38" s="65"/>
      <c r="B38" s="61"/>
      <c r="C38" s="61"/>
      <c r="D38" s="61"/>
      <c r="E38" s="61"/>
      <c r="F38" s="61"/>
      <c r="G38" s="61"/>
      <c r="H38" s="61"/>
      <c r="I38" s="61"/>
      <c r="J38" s="61"/>
      <c r="K38" s="61"/>
      <c r="L38" s="61"/>
      <c r="M38" s="61"/>
      <c r="N38" s="72"/>
      <c r="R38" s="61" t="str">
        <f>Kerndaten!J14</f>
        <v>WP 4</v>
      </c>
      <c r="S38" s="5">
        <f>'Jan''25'!$AG$18</f>
        <v>0</v>
      </c>
      <c r="T38" s="5">
        <f>'Feb''25'!$AD$18</f>
        <v>0</v>
      </c>
      <c r="U38" s="5">
        <f>'Mrz''25'!$AG$18</f>
        <v>0</v>
      </c>
      <c r="V38" s="5">
        <f>'Apr''25'!$AF$18</f>
        <v>0</v>
      </c>
      <c r="W38" s="5">
        <f>'Mai''25'!$AG$18</f>
        <v>0</v>
      </c>
      <c r="X38" s="5">
        <f>'Jun''25'!$AF$18</f>
        <v>0</v>
      </c>
      <c r="Y38" s="5">
        <f>'Jul''25'!$AG$18</f>
        <v>0</v>
      </c>
      <c r="Z38" s="5">
        <f>'Aug''25'!$AG$18</f>
        <v>0</v>
      </c>
      <c r="AA38" s="5">
        <f>'Sept''25'!$AF$18</f>
        <v>0</v>
      </c>
      <c r="AB38" s="5">
        <f>'Okt''25'!$AG$18</f>
        <v>0</v>
      </c>
      <c r="AC38" s="5">
        <f>'Nov''25'!$AF$18</f>
        <v>0</v>
      </c>
      <c r="AD38" s="5">
        <f>'Dez''25'!$AG$18</f>
        <v>0</v>
      </c>
      <c r="AE38" s="100">
        <f t="shared" si="14"/>
        <v>0</v>
      </c>
    </row>
    <row r="39" spans="1:31" x14ac:dyDescent="0.25">
      <c r="A39" s="65" t="s">
        <v>85</v>
      </c>
      <c r="B39" s="61">
        <f>'Jan''25'!$AG$36</f>
        <v>0</v>
      </c>
      <c r="C39" s="61">
        <f>'Feb''25'!$AD$36</f>
        <v>0</v>
      </c>
      <c r="D39" s="61">
        <f>'Mrz''25'!$AG$36</f>
        <v>0</v>
      </c>
      <c r="E39" s="61">
        <f>'Apr''25'!$AF$36</f>
        <v>0</v>
      </c>
      <c r="F39" s="61">
        <f>'Mai''25'!$AG$36</f>
        <v>0</v>
      </c>
      <c r="G39" s="61">
        <f>'Jun''25'!$AF$36</f>
        <v>0</v>
      </c>
      <c r="H39" s="61">
        <f>'Jul''25'!$AG$36</f>
        <v>0</v>
      </c>
      <c r="I39" s="61">
        <f>'Aug''25'!$AG$36</f>
        <v>0</v>
      </c>
      <c r="J39" s="61">
        <f>'Sept''25'!$AF$36</f>
        <v>0</v>
      </c>
      <c r="K39" s="61">
        <f>'Okt''25'!$AG$36</f>
        <v>0</v>
      </c>
      <c r="L39" s="61">
        <f>'Nov''25'!$AF$36</f>
        <v>0</v>
      </c>
      <c r="M39" s="61">
        <f>'Dez''25'!$AG$36</f>
        <v>0</v>
      </c>
      <c r="N39" s="73">
        <f>SUM(B39:M39)</f>
        <v>0</v>
      </c>
      <c r="R39" s="61" t="str">
        <f>Kerndaten!J15</f>
        <v>WP 5</v>
      </c>
      <c r="S39" s="5">
        <f>'Jan''24'!$AG$19</f>
        <v>0</v>
      </c>
      <c r="T39" s="5">
        <f>'Feb''24'!$AD$19</f>
        <v>0</v>
      </c>
      <c r="U39" s="5">
        <f>'Mrz''24'!$AG$19</f>
        <v>0</v>
      </c>
      <c r="V39" s="5">
        <f>'Apr''24'!$AF$19</f>
        <v>0</v>
      </c>
      <c r="W39" s="5">
        <f>'Mai''24'!$AG$19</f>
        <v>0</v>
      </c>
      <c r="X39" s="5">
        <f>'Jun''24'!$AF$19</f>
        <v>0</v>
      </c>
      <c r="Y39" s="5">
        <f>'Jul''24'!$AG$19</f>
        <v>0</v>
      </c>
      <c r="Z39" s="5">
        <f>'Aug''24'!$AG$19</f>
        <v>0</v>
      </c>
      <c r="AA39" s="5">
        <f>'Sept''24'!$AF$19</f>
        <v>0</v>
      </c>
      <c r="AB39" s="5">
        <f>'Okt''24'!$AG$19</f>
        <v>0</v>
      </c>
      <c r="AC39" s="5">
        <f>'Nov''24'!$AF$19</f>
        <v>0</v>
      </c>
      <c r="AD39" s="5">
        <f>'Dez''24'!$AG$19</f>
        <v>0</v>
      </c>
      <c r="AE39" s="100">
        <f t="shared" si="14"/>
        <v>0</v>
      </c>
    </row>
    <row r="40" spans="1:31" x14ac:dyDescent="0.25">
      <c r="A40" s="65"/>
      <c r="B40" s="61"/>
      <c r="C40" s="61"/>
      <c r="D40" s="61"/>
      <c r="E40" s="61"/>
      <c r="F40" s="61"/>
      <c r="G40" s="61"/>
      <c r="H40" s="61"/>
      <c r="I40" s="61"/>
      <c r="J40" s="61"/>
      <c r="K40" s="61"/>
      <c r="L40" s="61"/>
      <c r="M40" s="61"/>
      <c r="N40" s="72"/>
      <c r="R40" s="61" t="str">
        <f>Kerndaten!J16</f>
        <v>WP 9</v>
      </c>
      <c r="S40" s="5">
        <f>'Jan''25'!$AG$20</f>
        <v>0</v>
      </c>
      <c r="T40" s="5">
        <f>'Feb''25'!$AD$20</f>
        <v>0</v>
      </c>
      <c r="U40" s="5">
        <f>'Mrz''25'!$AG$20</f>
        <v>0</v>
      </c>
      <c r="V40" s="5">
        <f>'Apr''25'!$AF$20</f>
        <v>0</v>
      </c>
      <c r="W40" s="5">
        <f>'Mai''25'!$AG$20</f>
        <v>0</v>
      </c>
      <c r="X40" s="5">
        <f>'Jun''25'!$AF$20</f>
        <v>0</v>
      </c>
      <c r="Y40" s="5">
        <f>'Jul''25'!$AG$20</f>
        <v>0</v>
      </c>
      <c r="Z40" s="5">
        <f>'Aug''25'!$AG$20</f>
        <v>0</v>
      </c>
      <c r="AA40" s="5">
        <f>'Sept''25'!$AF$20</f>
        <v>0</v>
      </c>
      <c r="AB40" s="5">
        <f>'Okt''25'!$AG$20</f>
        <v>0</v>
      </c>
      <c r="AC40" s="5">
        <f>'Nov''25'!$AF$20</f>
        <v>0</v>
      </c>
      <c r="AD40" s="5">
        <f>'Dez''25'!$AG$20</f>
        <v>0</v>
      </c>
      <c r="AE40" s="100">
        <f t="shared" si="14"/>
        <v>0</v>
      </c>
    </row>
    <row r="41" spans="1:31" x14ac:dyDescent="0.25">
      <c r="A41" s="65" t="s">
        <v>52</v>
      </c>
      <c r="B41" s="61">
        <f>'Jan''25'!$AG$41</f>
        <v>0</v>
      </c>
      <c r="C41" s="61">
        <f>'Feb''25'!$AD$41</f>
        <v>0</v>
      </c>
      <c r="D41" s="61">
        <f>'Mrz''25'!$AG$41</f>
        <v>0</v>
      </c>
      <c r="E41" s="61">
        <f>'Apr''25'!$AF$41</f>
        <v>0</v>
      </c>
      <c r="F41" s="61">
        <f>'Jan''25'!$AG$41</f>
        <v>0</v>
      </c>
      <c r="G41" s="61">
        <f>'Jun''25'!$AF$41</f>
        <v>0</v>
      </c>
      <c r="H41" s="61">
        <f>'Jul''25'!$AG$41</f>
        <v>0</v>
      </c>
      <c r="I41" s="61">
        <f>'Aug''25'!$AG$41</f>
        <v>0</v>
      </c>
      <c r="J41" s="61">
        <f>'Sept''25'!$AF$41</f>
        <v>0</v>
      </c>
      <c r="K41" s="61">
        <f>'Okt''25'!$AG$41</f>
        <v>0</v>
      </c>
      <c r="L41" s="61">
        <f>'Nov''25'!$AF$41</f>
        <v>0</v>
      </c>
      <c r="M41" s="61">
        <f>'Dez''25'!$AG$41</f>
        <v>0</v>
      </c>
      <c r="N41" s="73">
        <f>SUM(B41:M41)</f>
        <v>0</v>
      </c>
      <c r="R41" s="61" t="str">
        <f>Kerndaten!J17</f>
        <v>WP 10</v>
      </c>
      <c r="S41" s="5">
        <f>'Jan''25'!$AG$21</f>
        <v>0</v>
      </c>
      <c r="T41" s="5">
        <f>'Feb''25'!$AD$21</f>
        <v>0</v>
      </c>
      <c r="U41" s="5">
        <f>'Mrz''25'!$AG$21</f>
        <v>0</v>
      </c>
      <c r="V41" s="5">
        <f>'Apr''25'!$AF$21</f>
        <v>0</v>
      </c>
      <c r="W41" s="5">
        <f>'Mai''25'!$AG$21</f>
        <v>0</v>
      </c>
      <c r="X41" s="5">
        <f>'Jun''25'!$AF$21</f>
        <v>0</v>
      </c>
      <c r="Y41" s="5">
        <f>'Jul''25'!$AG$21</f>
        <v>0</v>
      </c>
      <c r="Z41" s="5">
        <f>'Aug''25'!$AG$21</f>
        <v>0</v>
      </c>
      <c r="AA41" s="5">
        <f>'Sept''25'!$AF$21</f>
        <v>0</v>
      </c>
      <c r="AB41" s="5">
        <f>'Okt''25'!$AG$21</f>
        <v>0</v>
      </c>
      <c r="AC41" s="5">
        <f>'Nov''25'!$AF$21</f>
        <v>0</v>
      </c>
      <c r="AD41" s="5">
        <f>'Dez''25'!$AG$21</f>
        <v>0</v>
      </c>
      <c r="AE41" s="100">
        <f t="shared" si="14"/>
        <v>0</v>
      </c>
    </row>
    <row r="42" spans="1:31" x14ac:dyDescent="0.25">
      <c r="A42" s="65"/>
      <c r="B42" s="61"/>
      <c r="C42" s="61"/>
      <c r="D42" s="61"/>
      <c r="E42" s="61"/>
      <c r="F42" s="61"/>
      <c r="G42" s="61"/>
      <c r="H42" s="61"/>
      <c r="I42" s="61"/>
      <c r="J42" s="61"/>
      <c r="K42" s="61"/>
      <c r="L42" s="61"/>
      <c r="M42" s="61"/>
      <c r="N42" s="72"/>
      <c r="R42" s="61" t="str">
        <f>Kerndaten!J18</f>
        <v>WP 11</v>
      </c>
      <c r="S42" s="5">
        <f>'Jan''25'!$AG$22</f>
        <v>0</v>
      </c>
      <c r="T42" s="5">
        <f>'Feb''25'!$AD$22</f>
        <v>0</v>
      </c>
      <c r="U42" s="5">
        <f>'Mrz''25'!$AG$22</f>
        <v>0</v>
      </c>
      <c r="V42" s="5">
        <f>'Apr''25'!$AF$22</f>
        <v>0</v>
      </c>
      <c r="W42" s="5">
        <f>'Mai''25'!$AG$22</f>
        <v>0</v>
      </c>
      <c r="X42" s="5">
        <f>'Jun''25'!$AF$22</f>
        <v>0</v>
      </c>
      <c r="Y42" s="5">
        <f>'Jul''25'!$AG$22</f>
        <v>0</v>
      </c>
      <c r="Z42" s="5">
        <f>'Aug''25'!$AG$22</f>
        <v>0</v>
      </c>
      <c r="AA42" s="5">
        <f>'Sept''25'!$AF$22</f>
        <v>0</v>
      </c>
      <c r="AB42" s="5">
        <f>'Okt''25'!$AG$22</f>
        <v>0</v>
      </c>
      <c r="AC42" s="5">
        <f>'Nov''25'!$AF$22</f>
        <v>0</v>
      </c>
      <c r="AD42" s="5">
        <f>'Dez''25'!$AG$22</f>
        <v>0</v>
      </c>
      <c r="AE42" s="100">
        <f t="shared" si="14"/>
        <v>0</v>
      </c>
    </row>
    <row r="43" spans="1:31" ht="15.75" thickBot="1" x14ac:dyDescent="0.3">
      <c r="A43" s="65" t="s">
        <v>13</v>
      </c>
      <c r="B43" s="61">
        <f>'Jan''25'!$AG$43</f>
        <v>0</v>
      </c>
      <c r="C43" s="61">
        <f>'Feb''25'!$AD$43</f>
        <v>0</v>
      </c>
      <c r="D43" s="61">
        <f>'Mrz''25'!$AG$43</f>
        <v>0</v>
      </c>
      <c r="E43" s="61">
        <f>'Apr''25'!$AF$43</f>
        <v>0</v>
      </c>
      <c r="F43" s="61">
        <f>'Mai''25'!$AG$43</f>
        <v>0</v>
      </c>
      <c r="G43" s="61">
        <f>'Jun''25'!$AF$43</f>
        <v>0</v>
      </c>
      <c r="H43" s="61">
        <f>'Jul''25'!$AG$43</f>
        <v>0</v>
      </c>
      <c r="I43" s="61">
        <f>'Aug''25'!$AG$43</f>
        <v>0</v>
      </c>
      <c r="J43" s="61">
        <f>'Sept''25'!$AF$43</f>
        <v>0</v>
      </c>
      <c r="K43" s="61">
        <f>'Okt''25'!$AG$43</f>
        <v>0</v>
      </c>
      <c r="L43" s="61">
        <f>'Nov''25'!$AF$43</f>
        <v>0</v>
      </c>
      <c r="M43" s="61">
        <f>'Dez''25'!$AG$43</f>
        <v>0</v>
      </c>
      <c r="N43" s="74">
        <f>SUM(B43:M43)</f>
        <v>0</v>
      </c>
      <c r="R43" s="62" t="str">
        <f>Kerndaten!J19</f>
        <v>WP 12</v>
      </c>
      <c r="S43" s="5">
        <f>'Jan''25'!$AG$23</f>
        <v>0</v>
      </c>
      <c r="T43" s="5">
        <f>'Feb''25'!$AD$23</f>
        <v>0</v>
      </c>
      <c r="U43" s="5">
        <f>'Mrz''25'!$AG$23</f>
        <v>0</v>
      </c>
      <c r="V43" s="5">
        <f>'Apr''25'!$AF$23</f>
        <v>0</v>
      </c>
      <c r="W43" s="5">
        <f>'Mai''25'!$AG$23</f>
        <v>0</v>
      </c>
      <c r="X43" s="5">
        <f>'Jun''25'!$AF$23</f>
        <v>0</v>
      </c>
      <c r="Y43" s="5">
        <f>'Jul''25'!$AG$23</f>
        <v>0</v>
      </c>
      <c r="Z43" s="5">
        <f>'Aug''25'!$AG$23</f>
        <v>0</v>
      </c>
      <c r="AA43" s="5">
        <f>'Sept''25'!$AF$23</f>
        <v>0</v>
      </c>
      <c r="AB43" s="5">
        <f>'Okt''25'!$AG$23</f>
        <v>0</v>
      </c>
      <c r="AC43" s="5">
        <f>'Nov''25'!$AF$23</f>
        <v>0</v>
      </c>
      <c r="AD43" s="5">
        <f>'Dez''25'!$AG$23</f>
        <v>0</v>
      </c>
      <c r="AE43" s="101">
        <f t="shared" si="14"/>
        <v>0</v>
      </c>
    </row>
    <row r="44" spans="1:31" ht="15.75" thickBot="1" x14ac:dyDescent="0.3">
      <c r="A44" s="67" t="s">
        <v>84</v>
      </c>
      <c r="B44" s="146">
        <f>(B45/$M$4)-100%</f>
        <v>-1</v>
      </c>
      <c r="C44" s="146">
        <f t="shared" ref="C44" si="15">(C45/$M$4)-100%</f>
        <v>-1</v>
      </c>
      <c r="D44" s="146">
        <f t="shared" ref="D44" si="16">(D45/$M$4)-100%</f>
        <v>-1</v>
      </c>
      <c r="E44" s="146">
        <f t="shared" ref="E44" si="17">(E45/$M$4)-100%</f>
        <v>-1</v>
      </c>
      <c r="F44" s="146">
        <f t="shared" ref="F44" si="18">(F45/$M$4)-100%</f>
        <v>-1</v>
      </c>
      <c r="G44" s="146">
        <f t="shared" ref="G44" si="19">(G45/$M$4)-100%</f>
        <v>-1</v>
      </c>
      <c r="H44" s="146">
        <f t="shared" ref="H44" si="20">(H45/$M$4)-100%</f>
        <v>-1</v>
      </c>
      <c r="I44" s="146">
        <f t="shared" ref="I44" si="21">(I45/$M$4)-100%</f>
        <v>-1</v>
      </c>
      <c r="J44" s="146">
        <f t="shared" ref="J44" si="22">(J45/$M$4)-100%</f>
        <v>-1</v>
      </c>
      <c r="K44" s="146">
        <f t="shared" ref="K44" si="23">(K45/$M$4)-100%</f>
        <v>-1</v>
      </c>
      <c r="L44" s="146">
        <f t="shared" ref="L44" si="24">(L45/$M$4)-100%</f>
        <v>-1</v>
      </c>
      <c r="M44" s="146">
        <f t="shared" ref="M44" si="25">(M45/$M$4)-100%</f>
        <v>-1</v>
      </c>
      <c r="N44" s="72"/>
      <c r="AD44" s="103" t="s">
        <v>2</v>
      </c>
      <c r="AE44" s="102">
        <f>SUM(AE37:AE43)</f>
        <v>0</v>
      </c>
    </row>
    <row r="45" spans="1:31" ht="15.75" thickBot="1" x14ac:dyDescent="0.3">
      <c r="A45" s="66" t="s">
        <v>53</v>
      </c>
      <c r="B45" s="61">
        <f>'Jan''25'!$AG$45</f>
        <v>0</v>
      </c>
      <c r="C45" s="61">
        <f>'Feb''25'!$AD$45</f>
        <v>0</v>
      </c>
      <c r="D45" s="61">
        <f>'Mrz''25'!$AG$45</f>
        <v>0</v>
      </c>
      <c r="E45" s="61">
        <f>'Apr''25'!$AF$45</f>
        <v>0</v>
      </c>
      <c r="F45" s="61">
        <f>'Mai''25'!$AG$45</f>
        <v>0</v>
      </c>
      <c r="G45" s="61">
        <f>'Jun''25'!$AF$45</f>
        <v>0</v>
      </c>
      <c r="H45" s="61">
        <f>'Jul''25'!$AG$45</f>
        <v>0</v>
      </c>
      <c r="I45" s="61">
        <f>'Aug''25'!$AG$45</f>
        <v>0</v>
      </c>
      <c r="J45" s="61">
        <f>'Sept''25'!$AF$45</f>
        <v>0</v>
      </c>
      <c r="K45" s="61">
        <f>'Okt''25'!$AG$45</f>
        <v>0</v>
      </c>
      <c r="L45" s="61">
        <f>'Nov''25'!$AF$45</f>
        <v>0</v>
      </c>
      <c r="M45" s="61">
        <f>'Dez''25'!$AG$45</f>
        <v>0</v>
      </c>
      <c r="N45" s="75">
        <f>SUM(B45:M45)</f>
        <v>0</v>
      </c>
    </row>
    <row r="46" spans="1:31" x14ac:dyDescent="0.25">
      <c r="N46" s="76"/>
    </row>
    <row r="47" spans="1:31" x14ac:dyDescent="0.25">
      <c r="N47" s="76"/>
    </row>
    <row r="48" spans="1:31" ht="15.75" thickBot="1" x14ac:dyDescent="0.3"/>
    <row r="49" spans="1:31" ht="30" x14ac:dyDescent="0.25">
      <c r="A49" s="77" t="str">
        <f>"Anteil EU-Projekt "&amp;B2&amp;" an Produktivstunden"</f>
        <v>Anteil EU-Projekt xxx an Produktivstunden</v>
      </c>
      <c r="B49" s="78">
        <v>44927</v>
      </c>
      <c r="C49" s="78">
        <v>44958</v>
      </c>
      <c r="D49" s="78">
        <v>44986</v>
      </c>
      <c r="E49" s="78">
        <v>45017</v>
      </c>
      <c r="F49" s="78">
        <v>45047</v>
      </c>
      <c r="G49" s="78">
        <v>45078</v>
      </c>
      <c r="H49" s="78">
        <v>45108</v>
      </c>
      <c r="I49" s="78">
        <v>45139</v>
      </c>
      <c r="J49" s="78">
        <v>45170</v>
      </c>
      <c r="K49" s="78">
        <v>45200</v>
      </c>
      <c r="L49" s="78">
        <v>45231</v>
      </c>
      <c r="M49" s="79">
        <v>45261</v>
      </c>
    </row>
    <row r="50" spans="1:31" ht="15.75" thickBot="1" x14ac:dyDescent="0.3">
      <c r="A50" s="62"/>
      <c r="B50" s="80" t="str">
        <f t="shared" ref="B50:M50" si="26">IF(B15=0,"",B7/B15)</f>
        <v/>
      </c>
      <c r="C50" s="81" t="str">
        <f t="shared" si="26"/>
        <v/>
      </c>
      <c r="D50" s="80" t="str">
        <f t="shared" si="26"/>
        <v/>
      </c>
      <c r="E50" s="81" t="str">
        <f t="shared" si="26"/>
        <v/>
      </c>
      <c r="F50" s="80" t="str">
        <f t="shared" si="26"/>
        <v/>
      </c>
      <c r="G50" s="81" t="str">
        <f t="shared" si="26"/>
        <v/>
      </c>
      <c r="H50" s="80" t="str">
        <f t="shared" si="26"/>
        <v/>
      </c>
      <c r="I50" s="81" t="str">
        <f t="shared" si="26"/>
        <v/>
      </c>
      <c r="J50" s="80" t="str">
        <f t="shared" si="26"/>
        <v/>
      </c>
      <c r="K50" s="81" t="str">
        <f t="shared" si="26"/>
        <v/>
      </c>
      <c r="L50" s="80" t="str">
        <f t="shared" si="26"/>
        <v/>
      </c>
      <c r="M50" s="82" t="str">
        <f t="shared" si="26"/>
        <v/>
      </c>
    </row>
    <row r="51" spans="1:31" ht="30" x14ac:dyDescent="0.25">
      <c r="A51" s="77" t="str">
        <f>"Anteil EU-Projekt "&amp;B2&amp;" an Produktivstunden"</f>
        <v>Anteil EU-Projekt xxx an Produktivstunden</v>
      </c>
      <c r="B51" s="78">
        <v>45292</v>
      </c>
      <c r="C51" s="78">
        <v>45323</v>
      </c>
      <c r="D51" s="78">
        <v>45352</v>
      </c>
      <c r="E51" s="78">
        <v>45383</v>
      </c>
      <c r="F51" s="78">
        <v>45413</v>
      </c>
      <c r="G51" s="78">
        <v>45444</v>
      </c>
      <c r="H51" s="78">
        <v>45474</v>
      </c>
      <c r="I51" s="78">
        <v>45505</v>
      </c>
      <c r="J51" s="78">
        <v>45536</v>
      </c>
      <c r="K51" s="78">
        <v>45566</v>
      </c>
      <c r="L51" s="78">
        <v>45597</v>
      </c>
      <c r="M51" s="79">
        <v>45627</v>
      </c>
    </row>
    <row r="52" spans="1:31" s="45" customFormat="1" ht="15.75" thickBot="1" x14ac:dyDescent="0.3">
      <c r="A52" s="83"/>
      <c r="B52" s="80" t="str">
        <f>IF(B29=0,"",B21/B29)</f>
        <v/>
      </c>
      <c r="C52" s="81" t="str">
        <f>IF(C29=0,"",C21/C29)</f>
        <v/>
      </c>
      <c r="D52" s="80" t="str">
        <f>IF(D29=0,"",D21/D29)</f>
        <v/>
      </c>
      <c r="E52" s="81" t="str">
        <f t="shared" ref="E52:L52" si="27">IF(E29=0,"",E21/E29)</f>
        <v/>
      </c>
      <c r="F52" s="80" t="str">
        <f t="shared" si="27"/>
        <v/>
      </c>
      <c r="G52" s="81" t="str">
        <f t="shared" si="27"/>
        <v/>
      </c>
      <c r="H52" s="80" t="str">
        <f t="shared" si="27"/>
        <v/>
      </c>
      <c r="I52" s="81" t="str">
        <f t="shared" si="27"/>
        <v/>
      </c>
      <c r="J52" s="80" t="str">
        <f t="shared" si="27"/>
        <v/>
      </c>
      <c r="K52" s="81" t="str">
        <f t="shared" si="27"/>
        <v/>
      </c>
      <c r="L52" s="80" t="str">
        <f t="shared" si="27"/>
        <v/>
      </c>
      <c r="M52" s="82" t="str">
        <f>IF(M29=0,"",M21/M29)</f>
        <v/>
      </c>
      <c r="AE52" s="33"/>
    </row>
    <row r="53" spans="1:31" ht="30" x14ac:dyDescent="0.25">
      <c r="A53" s="77" t="str">
        <f>"Anteil EU-Projekt "&amp;B2&amp;" an Produktivstunden"</f>
        <v>Anteil EU-Projekt xxx an Produktivstunden</v>
      </c>
      <c r="B53" s="78">
        <v>45658</v>
      </c>
      <c r="C53" s="84">
        <v>45689</v>
      </c>
      <c r="D53" s="78">
        <v>45717</v>
      </c>
      <c r="E53" s="84">
        <v>45748</v>
      </c>
      <c r="F53" s="78">
        <v>45778</v>
      </c>
      <c r="G53" s="84">
        <v>45809</v>
      </c>
      <c r="H53" s="78">
        <v>45839</v>
      </c>
      <c r="I53" s="84">
        <v>45870</v>
      </c>
      <c r="J53" s="78">
        <v>45901</v>
      </c>
      <c r="K53" s="84">
        <v>45200</v>
      </c>
      <c r="L53" s="78">
        <v>45962</v>
      </c>
      <c r="M53" s="85">
        <v>45992</v>
      </c>
    </row>
    <row r="54" spans="1:31" ht="15.75" thickBot="1" x14ac:dyDescent="0.3">
      <c r="A54" s="62"/>
      <c r="B54" s="80" t="str">
        <f t="shared" ref="B54:M54" si="28">IF(B43=0,"",B35/B43)</f>
        <v/>
      </c>
      <c r="C54" s="81" t="str">
        <f t="shared" si="28"/>
        <v/>
      </c>
      <c r="D54" s="80" t="str">
        <f t="shared" si="28"/>
        <v/>
      </c>
      <c r="E54" s="81" t="str">
        <f t="shared" si="28"/>
        <v/>
      </c>
      <c r="F54" s="80" t="str">
        <f t="shared" si="28"/>
        <v/>
      </c>
      <c r="G54" s="81" t="str">
        <f t="shared" si="28"/>
        <v/>
      </c>
      <c r="H54" s="80" t="str">
        <f t="shared" si="28"/>
        <v/>
      </c>
      <c r="I54" s="81" t="str">
        <f t="shared" si="28"/>
        <v/>
      </c>
      <c r="J54" s="80" t="str">
        <f t="shared" si="28"/>
        <v/>
      </c>
      <c r="K54" s="81" t="str">
        <f t="shared" si="28"/>
        <v/>
      </c>
      <c r="L54" s="80" t="str">
        <f t="shared" si="28"/>
        <v/>
      </c>
      <c r="M54" s="82" t="str">
        <f t="shared" si="28"/>
        <v/>
      </c>
    </row>
    <row r="57" spans="1:31" ht="15.75" thickBot="1" x14ac:dyDescent="0.3"/>
    <row r="58" spans="1:31" ht="47.25" customHeight="1" thickBot="1" x14ac:dyDescent="0.3">
      <c r="A58" s="69" t="str">
        <f>"Personen-Monate im EU-Projekt "&amp;B2</f>
        <v>Personen-Monate im EU-Projekt xxx</v>
      </c>
      <c r="B58" s="230">
        <v>2023</v>
      </c>
      <c r="C58" s="231"/>
      <c r="D58" s="230">
        <v>2024</v>
      </c>
      <c r="E58" s="231"/>
      <c r="F58" s="230">
        <v>2025</v>
      </c>
      <c r="G58" s="231"/>
      <c r="H58" s="232" t="s">
        <v>121</v>
      </c>
      <c r="I58" s="233"/>
    </row>
    <row r="59" spans="1:31" ht="15.75" thickBot="1" x14ac:dyDescent="0.3">
      <c r="A59" s="108" t="s">
        <v>2</v>
      </c>
      <c r="B59" s="234">
        <f>N7/(1720/12)</f>
        <v>0</v>
      </c>
      <c r="C59" s="235"/>
      <c r="D59" s="234">
        <f>N21/(1720/12)</f>
        <v>0</v>
      </c>
      <c r="E59" s="235"/>
      <c r="F59" s="234">
        <f>N35/(1720/12)</f>
        <v>0</v>
      </c>
      <c r="G59" s="235"/>
      <c r="H59" s="236">
        <f>SUM(B59:G59)</f>
        <v>0</v>
      </c>
      <c r="I59" s="237"/>
    </row>
    <row r="60" spans="1:31" ht="15.75" thickBot="1" x14ac:dyDescent="0.3">
      <c r="A60" s="105" t="s">
        <v>103</v>
      </c>
      <c r="B60" s="241">
        <f>AE9/(1720/12)</f>
        <v>0</v>
      </c>
      <c r="C60" s="241"/>
      <c r="D60" s="241">
        <f>AE23/(1720/12)</f>
        <v>0</v>
      </c>
      <c r="E60" s="241"/>
      <c r="F60" s="241">
        <f>AE37/(1720/12)</f>
        <v>0</v>
      </c>
      <c r="G60" s="241"/>
      <c r="H60" s="236">
        <f t="shared" ref="H60:H66" si="29">SUM(B60:G60)</f>
        <v>0</v>
      </c>
      <c r="I60" s="237"/>
    </row>
    <row r="61" spans="1:31" ht="15.75" thickBot="1" x14ac:dyDescent="0.3">
      <c r="A61" s="106" t="s">
        <v>104</v>
      </c>
      <c r="B61" s="242">
        <f t="shared" ref="B61:B66" si="30">AE10/(1720/12)</f>
        <v>0</v>
      </c>
      <c r="C61" s="242"/>
      <c r="D61" s="242">
        <f t="shared" ref="D61:D66" si="31">AE24/(1720/12)</f>
        <v>0</v>
      </c>
      <c r="E61" s="242"/>
      <c r="F61" s="242">
        <f t="shared" ref="F61:F66" si="32">AE38/(1720/12)</f>
        <v>0</v>
      </c>
      <c r="G61" s="242"/>
      <c r="H61" s="236">
        <f t="shared" si="29"/>
        <v>0</v>
      </c>
      <c r="I61" s="237"/>
    </row>
    <row r="62" spans="1:31" ht="15.75" thickBot="1" x14ac:dyDescent="0.3">
      <c r="A62" s="106" t="s">
        <v>105</v>
      </c>
      <c r="B62" s="242">
        <f t="shared" si="30"/>
        <v>0</v>
      </c>
      <c r="C62" s="242"/>
      <c r="D62" s="242">
        <f t="shared" si="31"/>
        <v>0</v>
      </c>
      <c r="E62" s="242"/>
      <c r="F62" s="242">
        <f t="shared" si="32"/>
        <v>0</v>
      </c>
      <c r="G62" s="242"/>
      <c r="H62" s="236">
        <f t="shared" si="29"/>
        <v>0</v>
      </c>
      <c r="I62" s="237"/>
    </row>
    <row r="63" spans="1:31" ht="15.75" thickBot="1" x14ac:dyDescent="0.3">
      <c r="A63" s="106" t="s">
        <v>106</v>
      </c>
      <c r="B63" s="242">
        <f t="shared" si="30"/>
        <v>0</v>
      </c>
      <c r="C63" s="242"/>
      <c r="D63" s="242">
        <f t="shared" si="31"/>
        <v>0</v>
      </c>
      <c r="E63" s="242"/>
      <c r="F63" s="242">
        <f t="shared" si="32"/>
        <v>0</v>
      </c>
      <c r="G63" s="242"/>
      <c r="H63" s="236">
        <f t="shared" si="29"/>
        <v>0</v>
      </c>
      <c r="I63" s="237"/>
    </row>
    <row r="64" spans="1:31" ht="15.75" thickBot="1" x14ac:dyDescent="0.3">
      <c r="A64" s="106" t="s">
        <v>107</v>
      </c>
      <c r="B64" s="242">
        <f t="shared" si="30"/>
        <v>0</v>
      </c>
      <c r="C64" s="242"/>
      <c r="D64" s="242">
        <f t="shared" si="31"/>
        <v>0</v>
      </c>
      <c r="E64" s="242"/>
      <c r="F64" s="242">
        <f t="shared" si="32"/>
        <v>0</v>
      </c>
      <c r="G64" s="242"/>
      <c r="H64" s="236">
        <f t="shared" si="29"/>
        <v>0</v>
      </c>
      <c r="I64" s="237"/>
    </row>
    <row r="65" spans="1:9" ht="15.75" thickBot="1" x14ac:dyDescent="0.3">
      <c r="A65" s="106" t="s">
        <v>108</v>
      </c>
      <c r="B65" s="242">
        <f t="shared" si="30"/>
        <v>0</v>
      </c>
      <c r="C65" s="242"/>
      <c r="D65" s="242">
        <f t="shared" si="31"/>
        <v>0</v>
      </c>
      <c r="E65" s="242"/>
      <c r="F65" s="242">
        <f t="shared" si="32"/>
        <v>0</v>
      </c>
      <c r="G65" s="242"/>
      <c r="H65" s="236">
        <f t="shared" si="29"/>
        <v>0</v>
      </c>
      <c r="I65" s="237"/>
    </row>
    <row r="66" spans="1:9" ht="15.75" thickBot="1" x14ac:dyDescent="0.3">
      <c r="A66" s="107" t="s">
        <v>109</v>
      </c>
      <c r="B66" s="243">
        <f t="shared" si="30"/>
        <v>0</v>
      </c>
      <c r="C66" s="243"/>
      <c r="D66" s="243">
        <f t="shared" si="31"/>
        <v>0</v>
      </c>
      <c r="E66" s="243"/>
      <c r="F66" s="243">
        <f t="shared" si="32"/>
        <v>0</v>
      </c>
      <c r="G66" s="243"/>
      <c r="H66" s="236">
        <f t="shared" si="29"/>
        <v>0</v>
      </c>
      <c r="I66" s="237"/>
    </row>
  </sheetData>
  <mergeCells count="44">
    <mergeCell ref="F62:G62"/>
    <mergeCell ref="F63:G63"/>
    <mergeCell ref="F64:G64"/>
    <mergeCell ref="F65:G65"/>
    <mergeCell ref="F66:G66"/>
    <mergeCell ref="D62:E62"/>
    <mergeCell ref="D63:E63"/>
    <mergeCell ref="D64:E64"/>
    <mergeCell ref="D65:E65"/>
    <mergeCell ref="D66:E66"/>
    <mergeCell ref="B62:C62"/>
    <mergeCell ref="B63:C63"/>
    <mergeCell ref="B64:C64"/>
    <mergeCell ref="B65:C65"/>
    <mergeCell ref="B66:C66"/>
    <mergeCell ref="H62:I62"/>
    <mergeCell ref="H63:I63"/>
    <mergeCell ref="H64:I64"/>
    <mergeCell ref="H65:I65"/>
    <mergeCell ref="H66:I66"/>
    <mergeCell ref="B60:C60"/>
    <mergeCell ref="D60:E60"/>
    <mergeCell ref="F60:G60"/>
    <mergeCell ref="H60:I60"/>
    <mergeCell ref="H61:I61"/>
    <mergeCell ref="B61:C61"/>
    <mergeCell ref="D61:E61"/>
    <mergeCell ref="F61:G61"/>
    <mergeCell ref="R6:AE6"/>
    <mergeCell ref="R20:AE20"/>
    <mergeCell ref="R34:AE34"/>
    <mergeCell ref="D58:E58"/>
    <mergeCell ref="F58:G58"/>
    <mergeCell ref="B58:C58"/>
    <mergeCell ref="H58:I58"/>
    <mergeCell ref="D59:E59"/>
    <mergeCell ref="F59:G59"/>
    <mergeCell ref="B59:C59"/>
    <mergeCell ref="H59:I59"/>
    <mergeCell ref="B2:E2"/>
    <mergeCell ref="B4:E4"/>
    <mergeCell ref="M2:N2"/>
    <mergeCell ref="M4:N4"/>
    <mergeCell ref="J4:L4"/>
  </mergeCells>
  <pageMargins left="0.7" right="0.7" top="0.78740157499999996" bottom="0.78740157499999996" header="0.3" footer="0.3"/>
  <pageSetup paperSize="9" scale="26" fitToHeight="0" orientation="portrait" r:id="rId1"/>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opLeftCell="A7" zoomScaleNormal="100" workbookViewId="0">
      <selection activeCell="A45" sqref="A45:XFD45"/>
    </sheetView>
  </sheetViews>
  <sheetFormatPr baseColWidth="10" defaultColWidth="11.42578125" defaultRowHeight="15" x14ac:dyDescent="0.25"/>
  <cols>
    <col min="1" max="1" width="21.57031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30</v>
      </c>
      <c r="Y2" s="199"/>
      <c r="Z2" s="200"/>
      <c r="AA2" s="203" t="s">
        <v>23</v>
      </c>
      <c r="AB2" s="204"/>
      <c r="AC2" s="199">
        <v>2023</v>
      </c>
      <c r="AD2" s="199"/>
      <c r="AE2" s="199"/>
      <c r="AF2" s="199"/>
    </row>
    <row r="3" spans="1:33" ht="12" customHeight="1" x14ac:dyDescent="0.25">
      <c r="V3" s="205"/>
      <c r="W3" s="206"/>
      <c r="X3" s="201"/>
      <c r="Y3" s="201"/>
      <c r="Z3" s="202"/>
      <c r="AA3" s="205"/>
      <c r="AB3" s="206"/>
      <c r="AC3" s="201"/>
      <c r="AD3" s="201"/>
      <c r="AE3" s="201"/>
      <c r="AF3" s="201"/>
    </row>
    <row r="4" spans="1:33" ht="24.75" customHeight="1" x14ac:dyDescent="0.5">
      <c r="C4" s="20" t="s">
        <v>118</v>
      </c>
      <c r="O4" s="1"/>
      <c r="AE4" s="142"/>
      <c r="AF4" s="143"/>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c r="AE6" s="212"/>
      <c r="AF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c r="AE7" s="212"/>
      <c r="AF7" s="212"/>
    </row>
    <row r="8" spans="1:33" ht="15.95" customHeight="1" x14ac:dyDescent="0.25">
      <c r="A8" s="2"/>
      <c r="B8" s="158"/>
      <c r="C8" s="29"/>
      <c r="D8" s="12"/>
      <c r="E8" s="12"/>
      <c r="F8" s="29"/>
      <c r="G8" s="12"/>
      <c r="H8" s="12"/>
      <c r="I8" s="11"/>
      <c r="J8" s="11"/>
      <c r="K8" s="3"/>
      <c r="S8" s="31"/>
      <c r="T8" s="4"/>
      <c r="Z8" s="2"/>
      <c r="AA8" s="15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c r="AE9" s="212"/>
      <c r="AF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c r="AE10" s="212"/>
      <c r="AF10" s="212"/>
    </row>
    <row r="11" spans="1:33" ht="15.75" customHeight="1" x14ac:dyDescent="0.25">
      <c r="A11" s="34"/>
      <c r="B11" s="34"/>
      <c r="C11" s="34"/>
      <c r="D11" s="32"/>
      <c r="E11" s="32"/>
      <c r="F11" s="32"/>
      <c r="G11" s="32"/>
      <c r="H11" s="32"/>
      <c r="I11" s="32"/>
      <c r="J11" s="32"/>
      <c r="K11" s="32"/>
      <c r="L11" s="32"/>
      <c r="M11" s="32"/>
      <c r="N11" s="32"/>
      <c r="O11" s="32"/>
      <c r="P11" s="33"/>
      <c r="Q11" s="33"/>
      <c r="R11" s="33"/>
      <c r="S11" s="33"/>
      <c r="T11" s="33"/>
      <c r="U11" s="33"/>
      <c r="V11" s="33"/>
      <c r="W11" s="33"/>
      <c r="X11" s="33"/>
      <c r="Y11" s="33"/>
      <c r="Z11" s="33"/>
      <c r="AA11" s="33"/>
      <c r="AB11" s="33"/>
      <c r="AC11" s="33"/>
      <c r="AD11" s="33"/>
      <c r="AE11" s="33"/>
      <c r="AF11" s="33"/>
    </row>
    <row r="12" spans="1:33" ht="15.75" customHeight="1" x14ac:dyDescent="0.25">
      <c r="A12" s="34"/>
      <c r="B12" s="34"/>
      <c r="C12" s="34"/>
      <c r="D12" s="32"/>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c r="AE12" s="33"/>
      <c r="AF12" s="33"/>
    </row>
    <row r="13" spans="1:33" ht="12.95" customHeight="1" x14ac:dyDescent="0.25">
      <c r="B13" t="s">
        <v>0</v>
      </c>
    </row>
    <row r="14" spans="1:33" ht="12.95" customHeight="1" x14ac:dyDescent="0.25">
      <c r="A14" s="5" t="s">
        <v>1</v>
      </c>
      <c r="B14" s="56">
        <v>1</v>
      </c>
      <c r="C14" s="56">
        <v>2</v>
      </c>
      <c r="D14" s="56">
        <v>3</v>
      </c>
      <c r="E14" s="21">
        <v>4</v>
      </c>
      <c r="F14" s="21">
        <v>5</v>
      </c>
      <c r="G14" s="56">
        <v>6</v>
      </c>
      <c r="H14" s="56">
        <v>7</v>
      </c>
      <c r="I14" s="56">
        <v>8</v>
      </c>
      <c r="J14" s="56">
        <v>9</v>
      </c>
      <c r="K14" s="56">
        <v>10</v>
      </c>
      <c r="L14" s="21">
        <v>11</v>
      </c>
      <c r="M14" s="21">
        <v>12</v>
      </c>
      <c r="N14" s="56">
        <v>13</v>
      </c>
      <c r="O14" s="56">
        <v>14</v>
      </c>
      <c r="P14" s="56">
        <v>15</v>
      </c>
      <c r="Q14" s="56">
        <v>16</v>
      </c>
      <c r="R14" s="56">
        <v>17</v>
      </c>
      <c r="S14" s="21">
        <v>18</v>
      </c>
      <c r="T14" s="21">
        <v>19</v>
      </c>
      <c r="U14" s="56">
        <v>20</v>
      </c>
      <c r="V14" s="56">
        <v>21</v>
      </c>
      <c r="W14" s="56">
        <v>22</v>
      </c>
      <c r="X14" s="56">
        <v>23</v>
      </c>
      <c r="Y14" s="56">
        <v>24</v>
      </c>
      <c r="Z14" s="21">
        <v>25</v>
      </c>
      <c r="AA14" s="21">
        <v>26</v>
      </c>
      <c r="AB14" s="56">
        <v>27</v>
      </c>
      <c r="AC14" s="56">
        <v>28</v>
      </c>
      <c r="AD14" s="56">
        <v>29</v>
      </c>
      <c r="AE14" s="56">
        <v>30</v>
      </c>
      <c r="AF14" s="56">
        <v>31</v>
      </c>
      <c r="AG14" s="6" t="s">
        <v>2</v>
      </c>
    </row>
    <row r="15" spans="1:33" ht="12.95" customHeight="1" x14ac:dyDescent="0.25">
      <c r="A15" s="5" t="s">
        <v>3</v>
      </c>
      <c r="B15" s="56" t="s">
        <v>6</v>
      </c>
      <c r="C15" s="56" t="s">
        <v>7</v>
      </c>
      <c r="D15" s="56" t="s">
        <v>8</v>
      </c>
      <c r="E15" s="21" t="s">
        <v>9</v>
      </c>
      <c r="F15" s="21" t="s">
        <v>4</v>
      </c>
      <c r="G15" s="56" t="s">
        <v>19</v>
      </c>
      <c r="H15" s="56" t="s">
        <v>5</v>
      </c>
      <c r="I15" s="56" t="s">
        <v>6</v>
      </c>
      <c r="J15" s="56" t="s">
        <v>7</v>
      </c>
      <c r="K15" s="56" t="s">
        <v>8</v>
      </c>
      <c r="L15" s="21" t="s">
        <v>9</v>
      </c>
      <c r="M15" s="21" t="s">
        <v>4</v>
      </c>
      <c r="N15" s="56" t="s">
        <v>19</v>
      </c>
      <c r="O15" s="56" t="s">
        <v>5</v>
      </c>
      <c r="P15" s="56" t="s">
        <v>6</v>
      </c>
      <c r="Q15" s="56" t="s">
        <v>7</v>
      </c>
      <c r="R15" s="56" t="s">
        <v>8</v>
      </c>
      <c r="S15" s="21" t="s">
        <v>9</v>
      </c>
      <c r="T15" s="21" t="s">
        <v>4</v>
      </c>
      <c r="U15" s="56" t="s">
        <v>19</v>
      </c>
      <c r="V15" s="56" t="s">
        <v>5</v>
      </c>
      <c r="W15" s="56" t="s">
        <v>6</v>
      </c>
      <c r="X15" s="56" t="s">
        <v>7</v>
      </c>
      <c r="Y15" s="56" t="s">
        <v>8</v>
      </c>
      <c r="Z15" s="21" t="s">
        <v>9</v>
      </c>
      <c r="AA15" s="21" t="s">
        <v>4</v>
      </c>
      <c r="AB15" s="56" t="s">
        <v>19</v>
      </c>
      <c r="AC15" s="56" t="s">
        <v>5</v>
      </c>
      <c r="AD15" s="56" t="s">
        <v>6</v>
      </c>
      <c r="AE15" s="56" t="s">
        <v>7</v>
      </c>
      <c r="AF15" s="56" t="s">
        <v>8</v>
      </c>
      <c r="AG15" s="5"/>
    </row>
    <row r="16" spans="1:33" ht="12.95" customHeight="1" x14ac:dyDescent="0.25">
      <c r="A16" s="37" t="s">
        <v>39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5" t="str">
        <f>Kerndaten!J13</f>
        <v>WP 3</v>
      </c>
      <c r="B17" s="160"/>
      <c r="C17" s="160"/>
      <c r="D17" s="160"/>
      <c r="E17" s="155"/>
      <c r="F17" s="155"/>
      <c r="G17" s="160"/>
      <c r="H17" s="160"/>
      <c r="I17" s="160"/>
      <c r="J17" s="160"/>
      <c r="K17" s="160"/>
      <c r="L17" s="155"/>
      <c r="M17" s="155"/>
      <c r="N17" s="160"/>
      <c r="O17" s="160"/>
      <c r="P17" s="160"/>
      <c r="Q17" s="160"/>
      <c r="R17" s="160"/>
      <c r="S17" s="155"/>
      <c r="T17" s="155"/>
      <c r="U17" s="160"/>
      <c r="V17" s="160"/>
      <c r="W17" s="160"/>
      <c r="X17" s="160"/>
      <c r="Y17" s="160"/>
      <c r="Z17" s="155"/>
      <c r="AA17" s="155"/>
      <c r="AB17" s="160"/>
      <c r="AC17" s="160"/>
      <c r="AD17" s="160"/>
      <c r="AE17" s="160"/>
      <c r="AF17" s="160"/>
      <c r="AG17" s="5">
        <f t="shared" ref="AG17:AG23" si="0">SUM(B17:AF17)</f>
        <v>0</v>
      </c>
    </row>
    <row r="18" spans="1:33" ht="12.95" customHeight="1" x14ac:dyDescent="0.25">
      <c r="A18" s="5" t="str">
        <f>Kerndaten!J14</f>
        <v>WP 4</v>
      </c>
      <c r="B18" s="160"/>
      <c r="C18" s="160"/>
      <c r="D18" s="160"/>
      <c r="E18" s="155"/>
      <c r="F18" s="155"/>
      <c r="G18" s="160"/>
      <c r="H18" s="160"/>
      <c r="I18" s="160"/>
      <c r="J18" s="160"/>
      <c r="K18" s="160"/>
      <c r="L18" s="155"/>
      <c r="M18" s="155"/>
      <c r="N18" s="160"/>
      <c r="O18" s="160"/>
      <c r="P18" s="160"/>
      <c r="Q18" s="160"/>
      <c r="R18" s="160"/>
      <c r="S18" s="155"/>
      <c r="T18" s="155"/>
      <c r="U18" s="160"/>
      <c r="V18" s="160"/>
      <c r="W18" s="160"/>
      <c r="X18" s="160"/>
      <c r="Y18" s="160"/>
      <c r="Z18" s="155"/>
      <c r="AA18" s="155"/>
      <c r="AB18" s="160"/>
      <c r="AC18" s="160"/>
      <c r="AD18" s="160"/>
      <c r="AE18" s="160"/>
      <c r="AF18" s="160"/>
      <c r="AG18" s="5">
        <f t="shared" si="0"/>
        <v>0</v>
      </c>
    </row>
    <row r="19" spans="1:33" ht="12.95" customHeight="1" x14ac:dyDescent="0.25">
      <c r="A19" s="5" t="str">
        <f>Kerndaten!J15</f>
        <v>WP 5</v>
      </c>
      <c r="B19" s="160"/>
      <c r="C19" s="160"/>
      <c r="D19" s="160"/>
      <c r="E19" s="155"/>
      <c r="F19" s="155"/>
      <c r="G19" s="160"/>
      <c r="H19" s="160"/>
      <c r="I19" s="160"/>
      <c r="J19" s="160"/>
      <c r="K19" s="160"/>
      <c r="L19" s="155"/>
      <c r="M19" s="155"/>
      <c r="N19" s="160"/>
      <c r="O19" s="160"/>
      <c r="P19" s="160"/>
      <c r="Q19" s="160"/>
      <c r="R19" s="160"/>
      <c r="S19" s="155"/>
      <c r="T19" s="155"/>
      <c r="U19" s="160"/>
      <c r="V19" s="160"/>
      <c r="W19" s="160"/>
      <c r="X19" s="160"/>
      <c r="Y19" s="160"/>
      <c r="Z19" s="155"/>
      <c r="AA19" s="155"/>
      <c r="AB19" s="160"/>
      <c r="AC19" s="160"/>
      <c r="AD19" s="160"/>
      <c r="AE19" s="160"/>
      <c r="AF19" s="160"/>
      <c r="AG19" s="5">
        <f>SUM(C19:AF19)</f>
        <v>0</v>
      </c>
    </row>
    <row r="20" spans="1:33" ht="12.95" customHeight="1" x14ac:dyDescent="0.25">
      <c r="A20" s="5" t="str">
        <f>Kerndaten!J16</f>
        <v>WP 9</v>
      </c>
      <c r="B20" s="160"/>
      <c r="C20" s="160"/>
      <c r="D20" s="160"/>
      <c r="E20" s="155"/>
      <c r="F20" s="155"/>
      <c r="G20" s="160"/>
      <c r="H20" s="160"/>
      <c r="I20" s="160"/>
      <c r="J20" s="160"/>
      <c r="K20" s="160"/>
      <c r="L20" s="155"/>
      <c r="M20" s="155"/>
      <c r="N20" s="160"/>
      <c r="O20" s="160"/>
      <c r="P20" s="160"/>
      <c r="Q20" s="160"/>
      <c r="R20" s="160"/>
      <c r="S20" s="155"/>
      <c r="T20" s="155"/>
      <c r="U20" s="160"/>
      <c r="V20" s="160"/>
      <c r="W20" s="160"/>
      <c r="X20" s="160"/>
      <c r="Y20" s="160"/>
      <c r="Z20" s="155"/>
      <c r="AA20" s="155"/>
      <c r="AB20" s="160"/>
      <c r="AC20" s="160"/>
      <c r="AD20" s="160"/>
      <c r="AE20" s="160"/>
      <c r="AF20" s="160"/>
      <c r="AG20" s="5">
        <f t="shared" si="0"/>
        <v>0</v>
      </c>
    </row>
    <row r="21" spans="1:33" ht="12.95" customHeight="1" x14ac:dyDescent="0.25">
      <c r="A21" s="5" t="str">
        <f>Kerndaten!J17</f>
        <v>WP 10</v>
      </c>
      <c r="B21" s="160"/>
      <c r="C21" s="160"/>
      <c r="D21" s="160"/>
      <c r="E21" s="155"/>
      <c r="F21" s="155"/>
      <c r="G21" s="160"/>
      <c r="H21" s="160"/>
      <c r="I21" s="160"/>
      <c r="J21" s="160"/>
      <c r="K21" s="160"/>
      <c r="L21" s="155"/>
      <c r="M21" s="155"/>
      <c r="N21" s="160"/>
      <c r="O21" s="160"/>
      <c r="P21" s="160"/>
      <c r="Q21" s="160"/>
      <c r="R21" s="160"/>
      <c r="S21" s="155"/>
      <c r="T21" s="155"/>
      <c r="U21" s="160"/>
      <c r="V21" s="160"/>
      <c r="W21" s="160"/>
      <c r="X21" s="160"/>
      <c r="Y21" s="160"/>
      <c r="Z21" s="155"/>
      <c r="AA21" s="155"/>
      <c r="AB21" s="160"/>
      <c r="AC21" s="160"/>
      <c r="AD21" s="160"/>
      <c r="AE21" s="160"/>
      <c r="AF21" s="160"/>
      <c r="AG21" s="5">
        <f t="shared" si="0"/>
        <v>0</v>
      </c>
    </row>
    <row r="22" spans="1:33" ht="12.95" customHeight="1" x14ac:dyDescent="0.25">
      <c r="A22" s="5" t="str">
        <f>Kerndaten!J18</f>
        <v>WP 11</v>
      </c>
      <c r="B22" s="161"/>
      <c r="C22" s="161"/>
      <c r="D22" s="161"/>
      <c r="E22" s="151"/>
      <c r="F22" s="151"/>
      <c r="G22" s="161"/>
      <c r="H22" s="161"/>
      <c r="I22" s="161"/>
      <c r="J22" s="161"/>
      <c r="K22" s="161"/>
      <c r="L22" s="151"/>
      <c r="M22" s="151"/>
      <c r="N22" s="161"/>
      <c r="O22" s="161"/>
      <c r="P22" s="161"/>
      <c r="Q22" s="161"/>
      <c r="R22" s="161"/>
      <c r="S22" s="151"/>
      <c r="T22" s="151"/>
      <c r="U22" s="161"/>
      <c r="V22" s="161"/>
      <c r="W22" s="161"/>
      <c r="X22" s="161"/>
      <c r="Y22" s="161"/>
      <c r="Z22" s="151"/>
      <c r="AA22" s="151"/>
      <c r="AB22" s="161"/>
      <c r="AC22" s="161"/>
      <c r="AD22" s="161"/>
      <c r="AE22" s="161"/>
      <c r="AF22" s="161"/>
      <c r="AG22" s="5">
        <f t="shared" si="0"/>
        <v>0</v>
      </c>
    </row>
    <row r="23" spans="1:33" ht="12.95" customHeight="1" x14ac:dyDescent="0.25">
      <c r="A23" s="5" t="str">
        <f>Kerndaten!J19</f>
        <v>WP 12</v>
      </c>
      <c r="B23" s="161"/>
      <c r="C23" s="161"/>
      <c r="D23" s="161"/>
      <c r="E23" s="151"/>
      <c r="F23" s="151"/>
      <c r="G23" s="161"/>
      <c r="H23" s="161"/>
      <c r="I23" s="161"/>
      <c r="J23" s="161"/>
      <c r="K23" s="161"/>
      <c r="L23" s="151"/>
      <c r="M23" s="151"/>
      <c r="N23" s="161"/>
      <c r="O23" s="161"/>
      <c r="P23" s="161"/>
      <c r="Q23" s="161"/>
      <c r="R23" s="161"/>
      <c r="S23" s="151"/>
      <c r="T23" s="151"/>
      <c r="U23" s="161"/>
      <c r="V23" s="161"/>
      <c r="W23" s="161"/>
      <c r="X23" s="161"/>
      <c r="Y23" s="161"/>
      <c r="Z23" s="151"/>
      <c r="AA23" s="151"/>
      <c r="AB23" s="161"/>
      <c r="AC23" s="161"/>
      <c r="AD23" s="161"/>
      <c r="AE23" s="161"/>
      <c r="AF23" s="161"/>
      <c r="AG23" s="5">
        <f t="shared" si="0"/>
        <v>0</v>
      </c>
    </row>
    <row r="24" spans="1:33" ht="12.95" customHeight="1" x14ac:dyDescent="0.25">
      <c r="A24" s="6" t="s">
        <v>41</v>
      </c>
      <c r="B24" s="15">
        <f>IF(AND(B41&gt;0, SUM(B17:B23)&gt;0),"Fehler",SUM(B17:B23))</f>
        <v>0</v>
      </c>
      <c r="C24" s="15">
        <f>IF(AND(C41&gt;0, SUM(C17:C23)&gt;0),"Fehler",SUM(C17:C23))</f>
        <v>0</v>
      </c>
      <c r="D24" s="15">
        <f t="shared" ref="D24:AF24" si="1">IF(AND(D41&gt;0, SUM(D17:D23)&gt;0),"Fehler",SUM(D17:D23))</f>
        <v>0</v>
      </c>
      <c r="E24" s="154">
        <f t="shared" si="1"/>
        <v>0</v>
      </c>
      <c r="F24" s="154">
        <f t="shared" si="1"/>
        <v>0</v>
      </c>
      <c r="G24" s="15">
        <f t="shared" si="1"/>
        <v>0</v>
      </c>
      <c r="H24" s="15">
        <f t="shared" si="1"/>
        <v>0</v>
      </c>
      <c r="I24" s="15">
        <f t="shared" si="1"/>
        <v>0</v>
      </c>
      <c r="J24" s="15">
        <f t="shared" si="1"/>
        <v>0</v>
      </c>
      <c r="K24" s="15">
        <f t="shared" si="1"/>
        <v>0</v>
      </c>
      <c r="L24" s="154">
        <f t="shared" si="1"/>
        <v>0</v>
      </c>
      <c r="M24" s="154">
        <f t="shared" si="1"/>
        <v>0</v>
      </c>
      <c r="N24" s="15">
        <f t="shared" si="1"/>
        <v>0</v>
      </c>
      <c r="O24" s="15">
        <f t="shared" si="1"/>
        <v>0</v>
      </c>
      <c r="P24" s="15">
        <f t="shared" si="1"/>
        <v>0</v>
      </c>
      <c r="Q24" s="15">
        <f t="shared" si="1"/>
        <v>0</v>
      </c>
      <c r="R24" s="15">
        <f t="shared" si="1"/>
        <v>0</v>
      </c>
      <c r="S24" s="154">
        <f t="shared" si="1"/>
        <v>0</v>
      </c>
      <c r="T24" s="154">
        <f t="shared" si="1"/>
        <v>0</v>
      </c>
      <c r="U24" s="15">
        <f t="shared" si="1"/>
        <v>0</v>
      </c>
      <c r="V24" s="15">
        <f t="shared" si="1"/>
        <v>0</v>
      </c>
      <c r="W24" s="15">
        <f t="shared" si="1"/>
        <v>0</v>
      </c>
      <c r="X24" s="15">
        <f t="shared" si="1"/>
        <v>0</v>
      </c>
      <c r="Y24" s="15">
        <f t="shared" si="1"/>
        <v>0</v>
      </c>
      <c r="Z24" s="154">
        <f t="shared" si="1"/>
        <v>0</v>
      </c>
      <c r="AA24" s="154">
        <f t="shared" si="1"/>
        <v>0</v>
      </c>
      <c r="AB24" s="15">
        <f t="shared" si="1"/>
        <v>0</v>
      </c>
      <c r="AC24" s="15">
        <f t="shared" si="1"/>
        <v>0</v>
      </c>
      <c r="AD24" s="15">
        <f t="shared" si="1"/>
        <v>0</v>
      </c>
      <c r="AE24" s="15">
        <f t="shared" si="1"/>
        <v>0</v>
      </c>
      <c r="AF24" s="15">
        <f t="shared" si="1"/>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40"/>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3"/>
    </row>
    <row r="27" spans="1:33" ht="12.95" customHeight="1" x14ac:dyDescent="0.25">
      <c r="A27" s="5" t="str">
        <f>Kerndaten!H23</f>
        <v>A</v>
      </c>
      <c r="B27" s="160"/>
      <c r="C27" s="160"/>
      <c r="D27" s="160"/>
      <c r="E27" s="155"/>
      <c r="F27" s="155"/>
      <c r="G27" s="160"/>
      <c r="H27" s="160"/>
      <c r="I27" s="160"/>
      <c r="J27" s="160"/>
      <c r="K27" s="160"/>
      <c r="L27" s="155"/>
      <c r="M27" s="155"/>
      <c r="N27" s="160"/>
      <c r="O27" s="160"/>
      <c r="P27" s="160"/>
      <c r="Q27" s="160"/>
      <c r="R27" s="160"/>
      <c r="S27" s="155"/>
      <c r="T27" s="155"/>
      <c r="U27" s="160"/>
      <c r="V27" s="160"/>
      <c r="W27" s="160"/>
      <c r="X27" s="160"/>
      <c r="Y27" s="160"/>
      <c r="Z27" s="155"/>
      <c r="AA27" s="155"/>
      <c r="AB27" s="160"/>
      <c r="AC27" s="160"/>
      <c r="AD27" s="160"/>
      <c r="AE27" s="160"/>
      <c r="AF27" s="160"/>
      <c r="AG27" s="160">
        <f>SUM(B27:AF27)</f>
        <v>0</v>
      </c>
    </row>
    <row r="28" spans="1:33" ht="12.95" customHeight="1" x14ac:dyDescent="0.25">
      <c r="A28" s="5" t="str">
        <f>Kerndaten!H24</f>
        <v>B</v>
      </c>
      <c r="B28" s="161"/>
      <c r="C28" s="161"/>
      <c r="D28" s="161"/>
      <c r="E28" s="151"/>
      <c r="F28" s="151"/>
      <c r="G28" s="161"/>
      <c r="H28" s="161"/>
      <c r="I28" s="161"/>
      <c r="J28" s="161"/>
      <c r="K28" s="161"/>
      <c r="L28" s="151"/>
      <c r="M28" s="151"/>
      <c r="N28" s="161"/>
      <c r="O28" s="161"/>
      <c r="P28" s="161"/>
      <c r="Q28" s="161"/>
      <c r="R28" s="161"/>
      <c r="S28" s="151"/>
      <c r="T28" s="151"/>
      <c r="U28" s="161"/>
      <c r="V28" s="161"/>
      <c r="W28" s="161"/>
      <c r="X28" s="161"/>
      <c r="Y28" s="161"/>
      <c r="Z28" s="151"/>
      <c r="AA28" s="151"/>
      <c r="AB28" s="161"/>
      <c r="AC28" s="161"/>
      <c r="AD28" s="161"/>
      <c r="AE28" s="161"/>
      <c r="AF28" s="161"/>
      <c r="AG28" s="161">
        <f>SUM(B28:AF28)</f>
        <v>0</v>
      </c>
    </row>
    <row r="29" spans="1:33" ht="12.95" customHeight="1" x14ac:dyDescent="0.25">
      <c r="A29" s="5" t="str">
        <f>Kerndaten!H25</f>
        <v>C</v>
      </c>
      <c r="B29" s="161"/>
      <c r="C29" s="161"/>
      <c r="D29" s="161"/>
      <c r="E29" s="151"/>
      <c r="F29" s="151"/>
      <c r="G29" s="161"/>
      <c r="H29" s="161"/>
      <c r="I29" s="161"/>
      <c r="J29" s="161"/>
      <c r="K29" s="161"/>
      <c r="L29" s="151"/>
      <c r="M29" s="151"/>
      <c r="N29" s="161"/>
      <c r="O29" s="161"/>
      <c r="P29" s="161"/>
      <c r="Q29" s="161"/>
      <c r="R29" s="161"/>
      <c r="S29" s="151"/>
      <c r="T29" s="151"/>
      <c r="U29" s="161"/>
      <c r="V29" s="161"/>
      <c r="W29" s="161"/>
      <c r="X29" s="161"/>
      <c r="Y29" s="161"/>
      <c r="Z29" s="151"/>
      <c r="AA29" s="151"/>
      <c r="AB29" s="161"/>
      <c r="AC29" s="161"/>
      <c r="AD29" s="161"/>
      <c r="AE29" s="161"/>
      <c r="AF29" s="161"/>
      <c r="AG29" s="161">
        <f>SUM(B29:AF29)</f>
        <v>0</v>
      </c>
    </row>
    <row r="30" spans="1:33" ht="12.95" customHeight="1" x14ac:dyDescent="0.25">
      <c r="A30" s="6" t="s">
        <v>41</v>
      </c>
      <c r="B30" s="15">
        <f>IF(AND(B41&gt;0, SUM(B27:B29)&gt;0),"Fehler",SUM(B27:B29))</f>
        <v>0</v>
      </c>
      <c r="C30" s="15">
        <f t="shared" ref="C30:AF30" si="2">IF(AND(C41&gt;0, SUM(C27:C29)&gt;0),"Fehler",SUM(C27:C29))</f>
        <v>0</v>
      </c>
      <c r="D30" s="15">
        <f t="shared" si="2"/>
        <v>0</v>
      </c>
      <c r="E30" s="154">
        <f t="shared" si="2"/>
        <v>0</v>
      </c>
      <c r="F30" s="154">
        <f t="shared" si="2"/>
        <v>0</v>
      </c>
      <c r="G30" s="15">
        <f t="shared" si="2"/>
        <v>0</v>
      </c>
      <c r="H30" s="15">
        <f t="shared" si="2"/>
        <v>0</v>
      </c>
      <c r="I30" s="15">
        <f t="shared" si="2"/>
        <v>0</v>
      </c>
      <c r="J30" s="15">
        <f t="shared" si="2"/>
        <v>0</v>
      </c>
      <c r="K30" s="15">
        <f t="shared" si="2"/>
        <v>0</v>
      </c>
      <c r="L30" s="154">
        <f t="shared" si="2"/>
        <v>0</v>
      </c>
      <c r="M30" s="154">
        <f t="shared" si="2"/>
        <v>0</v>
      </c>
      <c r="N30" s="15">
        <f t="shared" si="2"/>
        <v>0</v>
      </c>
      <c r="O30" s="15">
        <f t="shared" si="2"/>
        <v>0</v>
      </c>
      <c r="P30" s="15">
        <f t="shared" si="2"/>
        <v>0</v>
      </c>
      <c r="Q30" s="15">
        <f t="shared" si="2"/>
        <v>0</v>
      </c>
      <c r="R30" s="15">
        <f t="shared" si="2"/>
        <v>0</v>
      </c>
      <c r="S30" s="154">
        <f t="shared" si="2"/>
        <v>0</v>
      </c>
      <c r="T30" s="154">
        <f t="shared" si="2"/>
        <v>0</v>
      </c>
      <c r="U30" s="15">
        <f t="shared" si="2"/>
        <v>0</v>
      </c>
      <c r="V30" s="15">
        <f t="shared" si="2"/>
        <v>0</v>
      </c>
      <c r="W30" s="15">
        <f t="shared" si="2"/>
        <v>0</v>
      </c>
      <c r="X30" s="15">
        <f t="shared" si="2"/>
        <v>0</v>
      </c>
      <c r="Y30" s="15">
        <f t="shared" si="2"/>
        <v>0</v>
      </c>
      <c r="Z30" s="154">
        <f t="shared" si="2"/>
        <v>0</v>
      </c>
      <c r="AA30" s="154">
        <f t="shared" si="2"/>
        <v>0</v>
      </c>
      <c r="AB30" s="15">
        <f t="shared" si="2"/>
        <v>0</v>
      </c>
      <c r="AC30" s="15">
        <f t="shared" si="2"/>
        <v>0</v>
      </c>
      <c r="AD30" s="15">
        <f t="shared" si="2"/>
        <v>0</v>
      </c>
      <c r="AE30" s="15">
        <f t="shared" si="2"/>
        <v>0</v>
      </c>
      <c r="AF30" s="15">
        <f t="shared" si="2"/>
        <v>0</v>
      </c>
      <c r="AG30" s="15">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5" t="s">
        <v>10</v>
      </c>
      <c r="B33" s="160"/>
      <c r="C33" s="160"/>
      <c r="D33" s="160"/>
      <c r="E33" s="155"/>
      <c r="F33" s="155"/>
      <c r="G33" s="160"/>
      <c r="H33" s="160"/>
      <c r="I33" s="160"/>
      <c r="J33" s="160"/>
      <c r="K33" s="160"/>
      <c r="L33" s="155"/>
      <c r="M33" s="155"/>
      <c r="N33" s="160"/>
      <c r="O33" s="160"/>
      <c r="P33" s="160"/>
      <c r="Q33" s="160"/>
      <c r="R33" s="160"/>
      <c r="S33" s="155"/>
      <c r="T33" s="155"/>
      <c r="U33" s="160"/>
      <c r="V33" s="160"/>
      <c r="W33" s="160"/>
      <c r="X33" s="160"/>
      <c r="Y33" s="160"/>
      <c r="Z33" s="155"/>
      <c r="AA33" s="155"/>
      <c r="AB33" s="160"/>
      <c r="AC33" s="160"/>
      <c r="AD33" s="160"/>
      <c r="AE33" s="160"/>
      <c r="AF33" s="160"/>
      <c r="AG33" s="160">
        <f>SUM(B33:AF33)</f>
        <v>0</v>
      </c>
    </row>
    <row r="34" spans="1:33" ht="12.95" customHeight="1" x14ac:dyDescent="0.25">
      <c r="A34" s="5" t="s">
        <v>87</v>
      </c>
      <c r="B34" s="161"/>
      <c r="C34" s="161"/>
      <c r="D34" s="161"/>
      <c r="E34" s="151"/>
      <c r="F34" s="151"/>
      <c r="G34" s="161"/>
      <c r="H34" s="161"/>
      <c r="I34" s="161"/>
      <c r="J34" s="161"/>
      <c r="K34" s="161"/>
      <c r="L34" s="151"/>
      <c r="M34" s="151"/>
      <c r="N34" s="161"/>
      <c r="O34" s="161"/>
      <c r="P34" s="161"/>
      <c r="Q34" s="161"/>
      <c r="R34" s="161"/>
      <c r="S34" s="151"/>
      <c r="T34" s="151"/>
      <c r="U34" s="161"/>
      <c r="V34" s="161"/>
      <c r="W34" s="161"/>
      <c r="X34" s="161"/>
      <c r="Y34" s="161"/>
      <c r="Z34" s="151"/>
      <c r="AA34" s="151"/>
      <c r="AB34" s="161"/>
      <c r="AC34" s="161"/>
      <c r="AD34" s="161"/>
      <c r="AE34" s="161"/>
      <c r="AF34" s="161"/>
      <c r="AG34" s="161">
        <f>SUM(B34:AF34)</f>
        <v>0</v>
      </c>
    </row>
    <row r="35" spans="1:33" ht="12.95" customHeight="1" x14ac:dyDescent="0.25">
      <c r="A35" s="5" t="s">
        <v>17</v>
      </c>
      <c r="B35" s="161"/>
      <c r="C35" s="161"/>
      <c r="D35" s="161"/>
      <c r="E35" s="151"/>
      <c r="F35" s="151"/>
      <c r="G35" s="161"/>
      <c r="H35" s="161"/>
      <c r="I35" s="161"/>
      <c r="J35" s="161"/>
      <c r="K35" s="161"/>
      <c r="L35" s="151"/>
      <c r="M35" s="151"/>
      <c r="N35" s="161"/>
      <c r="O35" s="161"/>
      <c r="P35" s="161"/>
      <c r="Q35" s="161"/>
      <c r="R35" s="161"/>
      <c r="S35" s="151"/>
      <c r="T35" s="151"/>
      <c r="U35" s="161"/>
      <c r="V35" s="161"/>
      <c r="W35" s="161"/>
      <c r="X35" s="161"/>
      <c r="Y35" s="161"/>
      <c r="Z35" s="151"/>
      <c r="AA35" s="151"/>
      <c r="AB35" s="161"/>
      <c r="AC35" s="161"/>
      <c r="AD35" s="161"/>
      <c r="AE35" s="161"/>
      <c r="AF35" s="161"/>
      <c r="AG35" s="161">
        <f>SUM(B35:AF35)</f>
        <v>0</v>
      </c>
    </row>
    <row r="36" spans="1:33" ht="12.95" customHeight="1" x14ac:dyDescent="0.25">
      <c r="A36" s="6" t="s">
        <v>41</v>
      </c>
      <c r="B36" s="15">
        <f>IF(AND(B41&gt;0, SUM(B33:B35)&gt;0),"Fehler",SUM(B33:B35))</f>
        <v>0</v>
      </c>
      <c r="C36" s="15">
        <f t="shared" ref="C36:AF36" si="3">IF(AND(C41&gt;0, SUM(C33:C35)&gt;0),"Fehler",SUM(C33:C35))</f>
        <v>0</v>
      </c>
      <c r="D36" s="15">
        <f t="shared" si="3"/>
        <v>0</v>
      </c>
      <c r="E36" s="15">
        <f t="shared" si="3"/>
        <v>0</v>
      </c>
      <c r="F36" s="15">
        <f t="shared" si="3"/>
        <v>0</v>
      </c>
      <c r="G36" s="15">
        <f t="shared" si="3"/>
        <v>0</v>
      </c>
      <c r="H36" s="15">
        <f t="shared" si="3"/>
        <v>0</v>
      </c>
      <c r="I36" s="15">
        <f t="shared" si="3"/>
        <v>0</v>
      </c>
      <c r="J36" s="15">
        <f t="shared" si="3"/>
        <v>0</v>
      </c>
      <c r="K36" s="15">
        <f t="shared" si="3"/>
        <v>0</v>
      </c>
      <c r="L36" s="15">
        <f t="shared" si="3"/>
        <v>0</v>
      </c>
      <c r="M36" s="15">
        <f t="shared" si="3"/>
        <v>0</v>
      </c>
      <c r="N36" s="15">
        <f t="shared" si="3"/>
        <v>0</v>
      </c>
      <c r="O36" s="15">
        <f t="shared" si="3"/>
        <v>0</v>
      </c>
      <c r="P36" s="15">
        <f t="shared" si="3"/>
        <v>0</v>
      </c>
      <c r="Q36" s="15">
        <f t="shared" si="3"/>
        <v>0</v>
      </c>
      <c r="R36" s="15">
        <f t="shared" si="3"/>
        <v>0</v>
      </c>
      <c r="S36" s="15">
        <f t="shared" si="3"/>
        <v>0</v>
      </c>
      <c r="T36" s="15">
        <f t="shared" si="3"/>
        <v>0</v>
      </c>
      <c r="U36" s="15">
        <f t="shared" si="3"/>
        <v>0</v>
      </c>
      <c r="V36" s="15">
        <f t="shared" si="3"/>
        <v>0</v>
      </c>
      <c r="W36" s="15">
        <f t="shared" si="3"/>
        <v>0</v>
      </c>
      <c r="X36" s="15">
        <f t="shared" si="3"/>
        <v>0</v>
      </c>
      <c r="Y36" s="15">
        <f t="shared" si="3"/>
        <v>0</v>
      </c>
      <c r="Z36" s="15">
        <f t="shared" si="3"/>
        <v>0</v>
      </c>
      <c r="AA36" s="15">
        <f t="shared" si="3"/>
        <v>0</v>
      </c>
      <c r="AB36" s="15">
        <f t="shared" si="3"/>
        <v>0</v>
      </c>
      <c r="AC36" s="15">
        <f t="shared" si="3"/>
        <v>0</v>
      </c>
      <c r="AD36" s="15">
        <f t="shared" si="3"/>
        <v>0</v>
      </c>
      <c r="AE36" s="15">
        <f t="shared" si="3"/>
        <v>0</v>
      </c>
      <c r="AF36" s="15">
        <f t="shared" si="3"/>
        <v>0</v>
      </c>
      <c r="AG36" s="15">
        <f>B36+C36+D36+E36+F36+G36+H36+I36+J36+K36+L36+M36+N36+O36+P36+Q36+R36+S36+T36+U36+V36+W36+X36+Y36+Z36+AA36+AB36+AC36+AD36+AE36+AF36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5" t="s">
        <v>88</v>
      </c>
      <c r="B38" s="161"/>
      <c r="C38" s="161"/>
      <c r="D38" s="161"/>
      <c r="E38" s="151"/>
      <c r="F38" s="151"/>
      <c r="G38" s="161"/>
      <c r="H38" s="161"/>
      <c r="I38" s="161"/>
      <c r="J38" s="161"/>
      <c r="K38" s="161"/>
      <c r="L38" s="151"/>
      <c r="M38" s="151"/>
      <c r="N38" s="161"/>
      <c r="O38" s="161"/>
      <c r="P38" s="161"/>
      <c r="Q38" s="161"/>
      <c r="R38" s="161"/>
      <c r="S38" s="151"/>
      <c r="T38" s="151"/>
      <c r="U38" s="161"/>
      <c r="V38" s="161"/>
      <c r="W38" s="161"/>
      <c r="X38" s="161"/>
      <c r="Y38" s="161"/>
      <c r="Z38" s="151"/>
      <c r="AA38" s="151"/>
      <c r="AB38" s="161"/>
      <c r="AC38" s="161"/>
      <c r="AD38" s="161"/>
      <c r="AE38" s="161"/>
      <c r="AF38" s="161"/>
      <c r="AG38" s="161">
        <f>SUM(B38:AF38)</f>
        <v>0</v>
      </c>
    </row>
    <row r="39" spans="1:33" ht="12.95" customHeight="1" x14ac:dyDescent="0.25">
      <c r="A39" s="5" t="s">
        <v>89</v>
      </c>
      <c r="B39" s="161"/>
      <c r="C39" s="161"/>
      <c r="D39" s="161"/>
      <c r="E39" s="151"/>
      <c r="F39" s="151"/>
      <c r="G39" s="161"/>
      <c r="H39" s="161"/>
      <c r="I39" s="161"/>
      <c r="J39" s="161"/>
      <c r="K39" s="161"/>
      <c r="L39" s="151"/>
      <c r="M39" s="151"/>
      <c r="N39" s="161"/>
      <c r="O39" s="161"/>
      <c r="P39" s="161"/>
      <c r="Q39" s="161"/>
      <c r="R39" s="161"/>
      <c r="S39" s="151"/>
      <c r="T39" s="151"/>
      <c r="U39" s="161"/>
      <c r="V39" s="161"/>
      <c r="W39" s="161"/>
      <c r="X39" s="161"/>
      <c r="Y39" s="161"/>
      <c r="Z39" s="151"/>
      <c r="AA39" s="151"/>
      <c r="AB39" s="161"/>
      <c r="AC39" s="161"/>
      <c r="AD39" s="161"/>
      <c r="AE39" s="161"/>
      <c r="AF39" s="161"/>
      <c r="AG39" s="161">
        <f>SUM(B39:AF39)</f>
        <v>0</v>
      </c>
    </row>
    <row r="40" spans="1:33" ht="12.95" customHeight="1" x14ac:dyDescent="0.25">
      <c r="A40" s="5" t="s">
        <v>90</v>
      </c>
      <c r="B40" s="161"/>
      <c r="C40" s="161"/>
      <c r="D40" s="161"/>
      <c r="E40" s="151"/>
      <c r="F40" s="151"/>
      <c r="G40" s="161"/>
      <c r="H40" s="161"/>
      <c r="I40" s="161"/>
      <c r="J40" s="161"/>
      <c r="K40" s="161"/>
      <c r="L40" s="151"/>
      <c r="M40" s="151"/>
      <c r="N40" s="161"/>
      <c r="O40" s="161"/>
      <c r="P40" s="161"/>
      <c r="Q40" s="161"/>
      <c r="R40" s="161"/>
      <c r="S40" s="151"/>
      <c r="T40" s="151"/>
      <c r="U40" s="161"/>
      <c r="V40" s="161"/>
      <c r="W40" s="161"/>
      <c r="X40" s="161"/>
      <c r="Y40" s="161"/>
      <c r="Z40" s="151"/>
      <c r="AA40" s="151"/>
      <c r="AB40" s="161"/>
      <c r="AC40" s="161"/>
      <c r="AD40" s="161"/>
      <c r="AE40" s="161"/>
      <c r="AF40" s="161"/>
      <c r="AG40" s="161">
        <f>SUM(B40:AF40)</f>
        <v>0</v>
      </c>
    </row>
    <row r="41" spans="1:33" ht="12.95" customHeight="1" x14ac:dyDescent="0.25">
      <c r="A41" s="6" t="s">
        <v>12</v>
      </c>
      <c r="B41" s="5">
        <f>IF(B38+B39+B40=0, 0, B38+B39+B40 )</f>
        <v>0</v>
      </c>
      <c r="C41" s="5">
        <f t="shared" ref="C41:AF41" si="4">IF(C38+C39+C40=0, 0, C38+C39+C40 )</f>
        <v>0</v>
      </c>
      <c r="D41" s="5">
        <f t="shared" si="4"/>
        <v>0</v>
      </c>
      <c r="E41" s="151">
        <f t="shared" si="4"/>
        <v>0</v>
      </c>
      <c r="F41" s="151">
        <f t="shared" si="4"/>
        <v>0</v>
      </c>
      <c r="G41" s="5">
        <f t="shared" si="4"/>
        <v>0</v>
      </c>
      <c r="H41" s="5">
        <f t="shared" si="4"/>
        <v>0</v>
      </c>
      <c r="I41" s="5">
        <f t="shared" si="4"/>
        <v>0</v>
      </c>
      <c r="J41" s="5">
        <f t="shared" si="4"/>
        <v>0</v>
      </c>
      <c r="K41" s="5">
        <f t="shared" si="4"/>
        <v>0</v>
      </c>
      <c r="L41" s="151">
        <f t="shared" si="4"/>
        <v>0</v>
      </c>
      <c r="M41" s="151">
        <f t="shared" si="4"/>
        <v>0</v>
      </c>
      <c r="N41" s="5">
        <f t="shared" si="4"/>
        <v>0</v>
      </c>
      <c r="O41" s="5">
        <f t="shared" si="4"/>
        <v>0</v>
      </c>
      <c r="P41" s="5">
        <f t="shared" si="4"/>
        <v>0</v>
      </c>
      <c r="Q41" s="5">
        <f t="shared" si="4"/>
        <v>0</v>
      </c>
      <c r="R41" s="5">
        <f t="shared" si="4"/>
        <v>0</v>
      </c>
      <c r="S41" s="151">
        <f t="shared" si="4"/>
        <v>0</v>
      </c>
      <c r="T41" s="151">
        <f t="shared" si="4"/>
        <v>0</v>
      </c>
      <c r="U41" s="5">
        <f t="shared" si="4"/>
        <v>0</v>
      </c>
      <c r="V41" s="5">
        <f t="shared" si="4"/>
        <v>0</v>
      </c>
      <c r="W41" s="5">
        <f t="shared" si="4"/>
        <v>0</v>
      </c>
      <c r="X41" s="5">
        <f t="shared" si="4"/>
        <v>0</v>
      </c>
      <c r="Y41" s="5">
        <f t="shared" si="4"/>
        <v>0</v>
      </c>
      <c r="Z41" s="151">
        <f t="shared" si="4"/>
        <v>0</v>
      </c>
      <c r="AA41" s="151">
        <f t="shared" si="4"/>
        <v>0</v>
      </c>
      <c r="AB41" s="5">
        <f t="shared" si="4"/>
        <v>0</v>
      </c>
      <c r="AC41" s="5">
        <f t="shared" si="4"/>
        <v>0</v>
      </c>
      <c r="AD41" s="5">
        <f t="shared" si="4"/>
        <v>0</v>
      </c>
      <c r="AE41" s="5">
        <f t="shared" si="4"/>
        <v>0</v>
      </c>
      <c r="AF41" s="5">
        <f t="shared" si="4"/>
        <v>0</v>
      </c>
      <c r="AG41" s="5">
        <f>SUM(B41:AF41)</f>
        <v>0</v>
      </c>
    </row>
    <row r="43" spans="1:33" x14ac:dyDescent="0.25">
      <c r="A43" s="156" t="s">
        <v>13</v>
      </c>
      <c r="B43" s="5">
        <f>IF(B41&gt;0,"Absence",B24+B30+B36)</f>
        <v>0</v>
      </c>
      <c r="C43" s="5">
        <f t="shared" ref="C43:AF43" si="5">IF(C41&gt;0,"Absence",C24+C30+C36)</f>
        <v>0</v>
      </c>
      <c r="D43" s="5">
        <f t="shared" si="5"/>
        <v>0</v>
      </c>
      <c r="E43" s="151">
        <f t="shared" si="5"/>
        <v>0</v>
      </c>
      <c r="F43" s="151">
        <f t="shared" si="5"/>
        <v>0</v>
      </c>
      <c r="G43" s="5">
        <f t="shared" si="5"/>
        <v>0</v>
      </c>
      <c r="H43" s="5">
        <f t="shared" si="5"/>
        <v>0</v>
      </c>
      <c r="I43" s="5">
        <f t="shared" si="5"/>
        <v>0</v>
      </c>
      <c r="J43" s="5">
        <f t="shared" si="5"/>
        <v>0</v>
      </c>
      <c r="K43" s="5">
        <f t="shared" si="5"/>
        <v>0</v>
      </c>
      <c r="L43" s="151">
        <f t="shared" si="5"/>
        <v>0</v>
      </c>
      <c r="M43" s="151">
        <f t="shared" si="5"/>
        <v>0</v>
      </c>
      <c r="N43" s="5">
        <f t="shared" si="5"/>
        <v>0</v>
      </c>
      <c r="O43" s="5">
        <f t="shared" si="5"/>
        <v>0</v>
      </c>
      <c r="P43" s="5">
        <f t="shared" si="5"/>
        <v>0</v>
      </c>
      <c r="Q43" s="5">
        <f t="shared" si="5"/>
        <v>0</v>
      </c>
      <c r="R43" s="5">
        <f t="shared" si="5"/>
        <v>0</v>
      </c>
      <c r="S43" s="151">
        <f t="shared" si="5"/>
        <v>0</v>
      </c>
      <c r="T43" s="151">
        <f t="shared" si="5"/>
        <v>0</v>
      </c>
      <c r="U43" s="5">
        <f t="shared" si="5"/>
        <v>0</v>
      </c>
      <c r="V43" s="5">
        <f t="shared" si="5"/>
        <v>0</v>
      </c>
      <c r="W43" s="5">
        <f t="shared" si="5"/>
        <v>0</v>
      </c>
      <c r="X43" s="5">
        <f t="shared" si="5"/>
        <v>0</v>
      </c>
      <c r="Y43" s="5">
        <f t="shared" si="5"/>
        <v>0</v>
      </c>
      <c r="Z43" s="151">
        <f t="shared" si="5"/>
        <v>0</v>
      </c>
      <c r="AA43" s="151">
        <f t="shared" si="5"/>
        <v>0</v>
      </c>
      <c r="AB43" s="5">
        <f t="shared" si="5"/>
        <v>0</v>
      </c>
      <c r="AC43" s="5">
        <f t="shared" si="5"/>
        <v>0</v>
      </c>
      <c r="AD43" s="5">
        <f t="shared" si="5"/>
        <v>0</v>
      </c>
      <c r="AE43" s="5">
        <f t="shared" si="5"/>
        <v>0</v>
      </c>
      <c r="AF43" s="5">
        <f t="shared" si="5"/>
        <v>0</v>
      </c>
      <c r="AG43" s="5">
        <f>SUM(B43:AF43)</f>
        <v>0</v>
      </c>
    </row>
    <row r="44" spans="1:33" x14ac:dyDescent="0.25">
      <c r="A44" s="3"/>
      <c r="AG44" s="4"/>
    </row>
    <row r="45" spans="1:33" x14ac:dyDescent="0.25">
      <c r="A45" s="6" t="s">
        <v>14</v>
      </c>
      <c r="B45" s="5">
        <f>IF(B41=0, B43,B41)</f>
        <v>0</v>
      </c>
      <c r="C45" s="5">
        <f t="shared" ref="C45:AF45" si="6">IF(C41=0, C43,C41)</f>
        <v>0</v>
      </c>
      <c r="D45" s="5">
        <f>IF(D41=0, D43,D41)</f>
        <v>0</v>
      </c>
      <c r="E45" s="151">
        <f t="shared" si="6"/>
        <v>0</v>
      </c>
      <c r="F45" s="151">
        <f t="shared" si="6"/>
        <v>0</v>
      </c>
      <c r="G45" s="5">
        <f t="shared" si="6"/>
        <v>0</v>
      </c>
      <c r="H45" s="5">
        <f t="shared" si="6"/>
        <v>0</v>
      </c>
      <c r="I45" s="5">
        <f t="shared" si="6"/>
        <v>0</v>
      </c>
      <c r="J45" s="5">
        <f t="shared" si="6"/>
        <v>0</v>
      </c>
      <c r="K45" s="5">
        <f t="shared" si="6"/>
        <v>0</v>
      </c>
      <c r="L45" s="151">
        <f t="shared" si="6"/>
        <v>0</v>
      </c>
      <c r="M45" s="151">
        <f t="shared" si="6"/>
        <v>0</v>
      </c>
      <c r="N45" s="5">
        <f t="shared" si="6"/>
        <v>0</v>
      </c>
      <c r="O45" s="5">
        <f t="shared" si="6"/>
        <v>0</v>
      </c>
      <c r="P45" s="5">
        <f t="shared" si="6"/>
        <v>0</v>
      </c>
      <c r="Q45" s="5">
        <f t="shared" si="6"/>
        <v>0</v>
      </c>
      <c r="R45" s="5">
        <f t="shared" si="6"/>
        <v>0</v>
      </c>
      <c r="S45" s="151">
        <f t="shared" si="6"/>
        <v>0</v>
      </c>
      <c r="T45" s="151">
        <f t="shared" si="6"/>
        <v>0</v>
      </c>
      <c r="U45" s="5">
        <f t="shared" si="6"/>
        <v>0</v>
      </c>
      <c r="V45" s="5">
        <f t="shared" si="6"/>
        <v>0</v>
      </c>
      <c r="W45" s="5">
        <f t="shared" si="6"/>
        <v>0</v>
      </c>
      <c r="X45" s="5">
        <f t="shared" si="6"/>
        <v>0</v>
      </c>
      <c r="Y45" s="5">
        <f t="shared" si="6"/>
        <v>0</v>
      </c>
      <c r="Z45" s="151">
        <f t="shared" si="6"/>
        <v>0</v>
      </c>
      <c r="AA45" s="151">
        <f t="shared" si="6"/>
        <v>0</v>
      </c>
      <c r="AB45" s="5">
        <f t="shared" si="6"/>
        <v>0</v>
      </c>
      <c r="AC45" s="5">
        <f t="shared" si="6"/>
        <v>0</v>
      </c>
      <c r="AD45" s="5">
        <f t="shared" si="6"/>
        <v>0</v>
      </c>
      <c r="AE45" s="5">
        <f t="shared" si="6"/>
        <v>0</v>
      </c>
      <c r="AF45" s="5">
        <f t="shared" si="6"/>
        <v>0</v>
      </c>
      <c r="AG45" s="5">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row>
    <row r="49" spans="1:32"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row>
    <row r="50" spans="1:32"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row>
    <row r="51" spans="1:32"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row>
    <row r="52" spans="1:32"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row>
    <row r="53" spans="1:32"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row>
    <row r="54" spans="1:32"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6"/>
      <c r="AE54" s="196"/>
      <c r="AF54" s="196"/>
    </row>
    <row r="55" spans="1:32"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2"/>
      <c r="AE55" s="192"/>
      <c r="AF55" s="192"/>
    </row>
    <row r="56" spans="1:32"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2"/>
      <c r="AE56" s="192"/>
      <c r="AF56" s="192"/>
    </row>
    <row r="57" spans="1:32"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2"/>
      <c r="AE57" s="192"/>
      <c r="AF57" s="192"/>
    </row>
    <row r="58" spans="1:32"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2"/>
      <c r="AE58" s="192"/>
      <c r="AF58" s="192"/>
    </row>
    <row r="59" spans="1:32"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2"/>
      <c r="AE59" s="192"/>
      <c r="AF59" s="192"/>
    </row>
    <row r="60" spans="1:32"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2"/>
      <c r="AE60" s="192"/>
      <c r="AF60" s="192"/>
    </row>
    <row r="61" spans="1:32"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4"/>
      <c r="AE61" s="194"/>
      <c r="AF61" s="194"/>
    </row>
  </sheetData>
  <mergeCells count="28">
    <mergeCell ref="X2:Z3"/>
    <mergeCell ref="AC2:AF3"/>
    <mergeCell ref="AA2:AB3"/>
    <mergeCell ref="A49:AF53"/>
    <mergeCell ref="V2:W3"/>
    <mergeCell ref="A6:C7"/>
    <mergeCell ref="D6:I7"/>
    <mergeCell ref="J6:O7"/>
    <mergeCell ref="P6:T7"/>
    <mergeCell ref="U6:Z7"/>
    <mergeCell ref="AA6:AF7"/>
    <mergeCell ref="A9:C10"/>
    <mergeCell ref="D9:O10"/>
    <mergeCell ref="P9:Z10"/>
    <mergeCell ref="AA9:AF10"/>
    <mergeCell ref="A48:O48"/>
    <mergeCell ref="A60:A61"/>
    <mergeCell ref="B60:I61"/>
    <mergeCell ref="P60:V61"/>
    <mergeCell ref="W60:AF61"/>
    <mergeCell ref="A54:A57"/>
    <mergeCell ref="B54:I57"/>
    <mergeCell ref="P54:V57"/>
    <mergeCell ref="W54:AF57"/>
    <mergeCell ref="A58:A59"/>
    <mergeCell ref="B58:I59"/>
    <mergeCell ref="P58:V59"/>
    <mergeCell ref="W58:AF59"/>
  </mergeCells>
  <conditionalFormatting sqref="A24:XFD24">
    <cfRule type="containsText" dxfId="72" priority="5" operator="containsText" text="Fehler">
      <formula>NOT(ISERROR(SEARCH("Fehler",A24)))</formula>
    </cfRule>
  </conditionalFormatting>
  <conditionalFormatting sqref="A30:XFD30">
    <cfRule type="containsText" dxfId="71" priority="4" operator="containsText" text="Fehler">
      <formula>NOT(ISERROR(SEARCH("Fehler",A30)))</formula>
    </cfRule>
  </conditionalFormatting>
  <conditionalFormatting sqref="A36:XFD36">
    <cfRule type="containsText" dxfId="70" priority="3" operator="containsText" text="Fehler">
      <formula>NOT(ISERROR(SEARCH("Fehler",A36)))</formula>
    </cfRule>
  </conditionalFormatting>
  <conditionalFormatting sqref="A43:XFD43">
    <cfRule type="containsText" dxfId="69" priority="1" operator="containsText" text="Absence">
      <formula>NOT(ISERROR(SEARCH("Absence",A43)))</formula>
    </cfRule>
    <cfRule type="containsText" dxfId="68" priority="2" operator="containsText" text="Fehler">
      <formula>NOT(ISERROR(SEARCH("Fehler",A43)))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opLeftCell="A5" zoomScale="110" zoomScaleNormal="110" workbookViewId="0">
      <selection activeCell="AF30" sqref="AF30"/>
    </sheetView>
  </sheetViews>
  <sheetFormatPr baseColWidth="10" defaultColWidth="11.5703125" defaultRowHeight="15" x14ac:dyDescent="0.25"/>
  <cols>
    <col min="1" max="1" width="21.285156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31</v>
      </c>
      <c r="Y2" s="199"/>
      <c r="Z2" s="200"/>
      <c r="AA2" s="203" t="s">
        <v>23</v>
      </c>
      <c r="AB2" s="204"/>
      <c r="AC2" s="199">
        <v>2023</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23">
        <v>1</v>
      </c>
      <c r="C14" s="23">
        <v>2</v>
      </c>
      <c r="D14" s="18">
        <v>3</v>
      </c>
      <c r="E14" s="18">
        <v>4</v>
      </c>
      <c r="F14" s="18">
        <v>5</v>
      </c>
      <c r="G14" s="18">
        <v>6</v>
      </c>
      <c r="H14" s="23">
        <v>7</v>
      </c>
      <c r="I14" s="23">
        <v>8</v>
      </c>
      <c r="J14" s="23">
        <v>9</v>
      </c>
      <c r="K14" s="23">
        <v>10</v>
      </c>
      <c r="L14" s="18">
        <v>11</v>
      </c>
      <c r="M14" s="18">
        <v>12</v>
      </c>
      <c r="N14" s="18">
        <v>13</v>
      </c>
      <c r="O14" s="18">
        <v>14</v>
      </c>
      <c r="P14" s="23">
        <v>15</v>
      </c>
      <c r="Q14" s="23">
        <v>16</v>
      </c>
      <c r="R14" s="18">
        <v>17</v>
      </c>
      <c r="S14" s="18">
        <v>18</v>
      </c>
      <c r="T14" s="18">
        <v>19</v>
      </c>
      <c r="U14" s="18">
        <v>20</v>
      </c>
      <c r="V14" s="18">
        <v>21</v>
      </c>
      <c r="W14" s="23">
        <v>22</v>
      </c>
      <c r="X14" s="23">
        <v>23</v>
      </c>
      <c r="Y14" s="18">
        <v>24</v>
      </c>
      <c r="Z14" s="18">
        <v>25</v>
      </c>
      <c r="AA14" s="18">
        <v>26</v>
      </c>
      <c r="AB14" s="18">
        <v>27</v>
      </c>
      <c r="AC14" s="18">
        <v>28</v>
      </c>
      <c r="AD14" s="23">
        <v>29</v>
      </c>
      <c r="AE14" s="23">
        <v>30</v>
      </c>
      <c r="AF14" s="6" t="s">
        <v>2</v>
      </c>
    </row>
    <row r="15" spans="1:32" ht="12.95" customHeight="1" x14ac:dyDescent="0.25">
      <c r="A15" s="5" t="s">
        <v>3</v>
      </c>
      <c r="B15" s="23" t="s">
        <v>9</v>
      </c>
      <c r="C15" s="23" t="s">
        <v>4</v>
      </c>
      <c r="D15" s="18" t="s">
        <v>19</v>
      </c>
      <c r="E15" s="18" t="s">
        <v>5</v>
      </c>
      <c r="F15" s="18" t="s">
        <v>6</v>
      </c>
      <c r="G15" s="18" t="s">
        <v>7</v>
      </c>
      <c r="H15" s="23" t="s">
        <v>8</v>
      </c>
      <c r="I15" s="23" t="s">
        <v>9</v>
      </c>
      <c r="J15" s="23" t="s">
        <v>4</v>
      </c>
      <c r="K15" s="23" t="s">
        <v>19</v>
      </c>
      <c r="L15" s="18" t="s">
        <v>5</v>
      </c>
      <c r="M15" s="18" t="s">
        <v>6</v>
      </c>
      <c r="N15" s="18" t="s">
        <v>7</v>
      </c>
      <c r="O15" s="18" t="s">
        <v>8</v>
      </c>
      <c r="P15" s="23" t="s">
        <v>9</v>
      </c>
      <c r="Q15" s="23" t="s">
        <v>4</v>
      </c>
      <c r="R15" s="18" t="s">
        <v>19</v>
      </c>
      <c r="S15" s="18" t="s">
        <v>5</v>
      </c>
      <c r="T15" s="18" t="s">
        <v>6</v>
      </c>
      <c r="U15" s="18" t="s">
        <v>7</v>
      </c>
      <c r="V15" s="18" t="s">
        <v>8</v>
      </c>
      <c r="W15" s="23" t="s">
        <v>9</v>
      </c>
      <c r="X15" s="23" t="s">
        <v>4</v>
      </c>
      <c r="Y15" s="18" t="s">
        <v>19</v>
      </c>
      <c r="Z15" s="18" t="s">
        <v>5</v>
      </c>
      <c r="AA15" s="18" t="s">
        <v>6</v>
      </c>
      <c r="AB15" s="18" t="s">
        <v>7</v>
      </c>
      <c r="AC15" s="18" t="s">
        <v>8</v>
      </c>
      <c r="AD15" s="23" t="s">
        <v>9</v>
      </c>
      <c r="AE15" s="23" t="s">
        <v>4</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3" ht="12.95" customHeight="1" x14ac:dyDescent="0.25">
      <c r="A17" s="17" t="str">
        <f>Kerndaten!J13</f>
        <v>WP 3</v>
      </c>
      <c r="B17" s="24"/>
      <c r="C17" s="24"/>
      <c r="D17" s="16"/>
      <c r="E17" s="16"/>
      <c r="F17" s="16"/>
      <c r="G17" s="16"/>
      <c r="H17" s="24"/>
      <c r="I17" s="24"/>
      <c r="J17" s="24"/>
      <c r="K17" s="24"/>
      <c r="L17" s="16"/>
      <c r="M17" s="16"/>
      <c r="N17" s="16"/>
      <c r="O17" s="16"/>
      <c r="P17" s="24"/>
      <c r="Q17" s="24"/>
      <c r="R17" s="16"/>
      <c r="S17" s="16"/>
      <c r="T17" s="16"/>
      <c r="U17" s="16"/>
      <c r="V17" s="16"/>
      <c r="W17" s="24"/>
      <c r="X17" s="24"/>
      <c r="Y17" s="16"/>
      <c r="Z17" s="16"/>
      <c r="AA17" s="16"/>
      <c r="AB17" s="16"/>
      <c r="AC17" s="16"/>
      <c r="AD17" s="24"/>
      <c r="AE17" s="24"/>
      <c r="AF17" s="5">
        <f t="shared" ref="AF17:AF23" si="0">SUM(B17:AE17)</f>
        <v>0</v>
      </c>
    </row>
    <row r="18" spans="1:33" ht="12.95" customHeight="1" x14ac:dyDescent="0.25">
      <c r="A18" s="17" t="str">
        <f>Kerndaten!J14</f>
        <v>WP 4</v>
      </c>
      <c r="B18" s="24"/>
      <c r="C18" s="24"/>
      <c r="D18" s="16"/>
      <c r="E18" s="16"/>
      <c r="F18" s="16"/>
      <c r="G18" s="16"/>
      <c r="H18" s="24"/>
      <c r="I18" s="24"/>
      <c r="J18" s="24"/>
      <c r="K18" s="24"/>
      <c r="L18" s="16"/>
      <c r="M18" s="16"/>
      <c r="N18" s="16"/>
      <c r="O18" s="16"/>
      <c r="P18" s="24"/>
      <c r="Q18" s="24"/>
      <c r="R18" s="16"/>
      <c r="S18" s="16"/>
      <c r="T18" s="16"/>
      <c r="U18" s="16"/>
      <c r="V18" s="16"/>
      <c r="W18" s="24"/>
      <c r="X18" s="24"/>
      <c r="Y18" s="16"/>
      <c r="Z18" s="16"/>
      <c r="AA18" s="16"/>
      <c r="AB18" s="16"/>
      <c r="AC18" s="16"/>
      <c r="AD18" s="24"/>
      <c r="AE18" s="24"/>
      <c r="AF18" s="5">
        <f t="shared" si="0"/>
        <v>0</v>
      </c>
    </row>
    <row r="19" spans="1:33" ht="12.95" customHeight="1" x14ac:dyDescent="0.25">
      <c r="A19" s="17" t="str">
        <f>Kerndaten!J15</f>
        <v>WP 5</v>
      </c>
      <c r="B19" s="24"/>
      <c r="C19" s="24"/>
      <c r="D19" s="16"/>
      <c r="E19" s="16"/>
      <c r="F19" s="16"/>
      <c r="G19" s="16"/>
      <c r="H19" s="24"/>
      <c r="I19" s="24"/>
      <c r="J19" s="24"/>
      <c r="K19" s="24"/>
      <c r="L19" s="16"/>
      <c r="M19" s="16"/>
      <c r="N19" s="16"/>
      <c r="O19" s="16"/>
      <c r="P19" s="24"/>
      <c r="Q19" s="24"/>
      <c r="R19" s="16"/>
      <c r="S19" s="16"/>
      <c r="T19" s="16"/>
      <c r="U19" s="16"/>
      <c r="V19" s="16"/>
      <c r="W19" s="24"/>
      <c r="X19" s="24"/>
      <c r="Y19" s="16"/>
      <c r="Z19" s="16"/>
      <c r="AA19" s="16"/>
      <c r="AB19" s="16"/>
      <c r="AC19" s="16"/>
      <c r="AD19" s="24"/>
      <c r="AE19" s="24"/>
      <c r="AF19" s="5">
        <f t="shared" si="0"/>
        <v>0</v>
      </c>
      <c r="AG19">
        <f>SUM(C19:AF19)</f>
        <v>0</v>
      </c>
    </row>
    <row r="20" spans="1:33" ht="12.95" customHeight="1" x14ac:dyDescent="0.25">
      <c r="A20" s="17" t="str">
        <f>Kerndaten!J16</f>
        <v>WP 9</v>
      </c>
      <c r="B20" s="24"/>
      <c r="C20" s="24"/>
      <c r="D20" s="16"/>
      <c r="E20" s="16"/>
      <c r="F20" s="16"/>
      <c r="G20" s="16"/>
      <c r="H20" s="24"/>
      <c r="I20" s="24"/>
      <c r="J20" s="24"/>
      <c r="K20" s="24"/>
      <c r="L20" s="16"/>
      <c r="M20" s="16"/>
      <c r="N20" s="16"/>
      <c r="O20" s="16"/>
      <c r="P20" s="24"/>
      <c r="Q20" s="24"/>
      <c r="R20" s="16"/>
      <c r="S20" s="16"/>
      <c r="T20" s="16"/>
      <c r="U20" s="16"/>
      <c r="V20" s="16"/>
      <c r="W20" s="24"/>
      <c r="X20" s="24"/>
      <c r="Y20" s="16"/>
      <c r="Z20" s="16"/>
      <c r="AA20" s="16"/>
      <c r="AB20" s="16"/>
      <c r="AC20" s="16"/>
      <c r="AD20" s="24"/>
      <c r="AE20" s="24"/>
      <c r="AF20" s="5">
        <f t="shared" si="0"/>
        <v>0</v>
      </c>
    </row>
    <row r="21" spans="1:33" ht="12.95" customHeight="1" x14ac:dyDescent="0.25">
      <c r="A21" s="17" t="str">
        <f>Kerndaten!J17</f>
        <v>WP 10</v>
      </c>
      <c r="B21" s="24"/>
      <c r="C21" s="24"/>
      <c r="D21" s="16"/>
      <c r="E21" s="16"/>
      <c r="F21" s="16"/>
      <c r="G21" s="16"/>
      <c r="H21" s="24"/>
      <c r="I21" s="24"/>
      <c r="J21" s="24"/>
      <c r="K21" s="24"/>
      <c r="L21" s="16"/>
      <c r="M21" s="16"/>
      <c r="N21" s="16"/>
      <c r="O21" s="16"/>
      <c r="P21" s="24"/>
      <c r="Q21" s="24"/>
      <c r="R21" s="16"/>
      <c r="S21" s="16"/>
      <c r="T21" s="16"/>
      <c r="U21" s="16"/>
      <c r="V21" s="16"/>
      <c r="W21" s="24"/>
      <c r="X21" s="24"/>
      <c r="Y21" s="16"/>
      <c r="Z21" s="16"/>
      <c r="AA21" s="16"/>
      <c r="AB21" s="16"/>
      <c r="AC21" s="16"/>
      <c r="AD21" s="24"/>
      <c r="AE21" s="24"/>
      <c r="AF21" s="5">
        <f t="shared" si="0"/>
        <v>0</v>
      </c>
    </row>
    <row r="22" spans="1:33" ht="12.95" customHeight="1" x14ac:dyDescent="0.25">
      <c r="A22" s="17" t="str">
        <f>Kerndaten!J18</f>
        <v>WP 11</v>
      </c>
      <c r="B22" s="25"/>
      <c r="C22" s="25"/>
      <c r="D22" s="7"/>
      <c r="E22" s="7"/>
      <c r="F22" s="7"/>
      <c r="G22" s="7"/>
      <c r="H22" s="25"/>
      <c r="I22" s="25"/>
      <c r="J22" s="25"/>
      <c r="K22" s="25"/>
      <c r="L22" s="7"/>
      <c r="M22" s="7"/>
      <c r="N22" s="7"/>
      <c r="O22" s="7"/>
      <c r="P22" s="25"/>
      <c r="Q22" s="25"/>
      <c r="R22" s="7"/>
      <c r="S22" s="7"/>
      <c r="T22" s="7"/>
      <c r="U22" s="7"/>
      <c r="V22" s="7"/>
      <c r="W22" s="25"/>
      <c r="X22" s="25"/>
      <c r="Y22" s="7"/>
      <c r="Z22" s="7"/>
      <c r="AA22" s="7"/>
      <c r="AB22" s="7"/>
      <c r="AC22" s="7"/>
      <c r="AD22" s="25"/>
      <c r="AE22" s="25"/>
      <c r="AF22" s="5">
        <f t="shared" si="0"/>
        <v>0</v>
      </c>
    </row>
    <row r="23" spans="1:33" ht="12.95" customHeight="1" x14ac:dyDescent="0.25">
      <c r="A23" s="17" t="str">
        <f>Kerndaten!J19</f>
        <v>WP 12</v>
      </c>
      <c r="B23" s="25"/>
      <c r="C23" s="25"/>
      <c r="D23" s="7"/>
      <c r="E23" s="7"/>
      <c r="F23" s="7"/>
      <c r="G23" s="7"/>
      <c r="H23" s="25"/>
      <c r="I23" s="25"/>
      <c r="J23" s="25"/>
      <c r="K23" s="25"/>
      <c r="L23" s="7"/>
      <c r="M23" s="7"/>
      <c r="N23" s="7"/>
      <c r="O23" s="7"/>
      <c r="P23" s="25"/>
      <c r="Q23" s="25"/>
      <c r="R23" s="7"/>
      <c r="S23" s="7"/>
      <c r="T23" s="7"/>
      <c r="U23" s="7"/>
      <c r="V23" s="7"/>
      <c r="W23" s="25"/>
      <c r="X23" s="25"/>
      <c r="Y23" s="7"/>
      <c r="Z23" s="7"/>
      <c r="AA23" s="7"/>
      <c r="AB23" s="7"/>
      <c r="AC23" s="7"/>
      <c r="AD23" s="25"/>
      <c r="AE23" s="25"/>
      <c r="AF23" s="5">
        <f t="shared" si="0"/>
        <v>0</v>
      </c>
    </row>
    <row r="24" spans="1:33" ht="12.95" customHeight="1" x14ac:dyDescent="0.25">
      <c r="A24" s="6" t="s">
        <v>41</v>
      </c>
      <c r="B24" s="154">
        <f>IF(AND(B41&gt;0, SUM(B17:B23)&gt;0),"Fehler",SUM(B17:B23))</f>
        <v>0</v>
      </c>
      <c r="C24" s="154">
        <f>IF(AND(C41&gt;0, SUM(C17:C23)&gt;0),"Fehler",SUM(C17:C23))</f>
        <v>0</v>
      </c>
      <c r="D24" s="15">
        <f t="shared" ref="D24:AE24" si="1">IF(AND(D41&gt;0, SUM(D17:D23)&gt;0),"Fehler",SUM(D17:D23))</f>
        <v>0</v>
      </c>
      <c r="E24" s="15">
        <f t="shared" si="1"/>
        <v>0</v>
      </c>
      <c r="F24" s="15">
        <f t="shared" si="1"/>
        <v>0</v>
      </c>
      <c r="G24" s="15">
        <f t="shared" si="1"/>
        <v>0</v>
      </c>
      <c r="H24" s="154">
        <f t="shared" si="1"/>
        <v>0</v>
      </c>
      <c r="I24" s="154">
        <f t="shared" si="1"/>
        <v>0</v>
      </c>
      <c r="J24" s="154">
        <f t="shared" si="1"/>
        <v>0</v>
      </c>
      <c r="K24" s="154">
        <f t="shared" si="1"/>
        <v>0</v>
      </c>
      <c r="L24" s="15">
        <f t="shared" si="1"/>
        <v>0</v>
      </c>
      <c r="M24" s="15">
        <f t="shared" si="1"/>
        <v>0</v>
      </c>
      <c r="N24" s="15">
        <f t="shared" si="1"/>
        <v>0</v>
      </c>
      <c r="O24" s="15">
        <f t="shared" si="1"/>
        <v>0</v>
      </c>
      <c r="P24" s="154">
        <f t="shared" si="1"/>
        <v>0</v>
      </c>
      <c r="Q24" s="154">
        <f t="shared" si="1"/>
        <v>0</v>
      </c>
      <c r="R24" s="15">
        <f t="shared" si="1"/>
        <v>0</v>
      </c>
      <c r="S24" s="15">
        <f t="shared" si="1"/>
        <v>0</v>
      </c>
      <c r="T24" s="15">
        <f t="shared" si="1"/>
        <v>0</v>
      </c>
      <c r="U24" s="15">
        <f t="shared" si="1"/>
        <v>0</v>
      </c>
      <c r="V24" s="15">
        <f t="shared" si="1"/>
        <v>0</v>
      </c>
      <c r="W24" s="154">
        <f t="shared" si="1"/>
        <v>0</v>
      </c>
      <c r="X24" s="154">
        <f t="shared" si="1"/>
        <v>0</v>
      </c>
      <c r="Y24" s="15">
        <f t="shared" si="1"/>
        <v>0</v>
      </c>
      <c r="Z24" s="15">
        <f t="shared" si="1"/>
        <v>0</v>
      </c>
      <c r="AA24" s="15">
        <f t="shared" si="1"/>
        <v>0</v>
      </c>
      <c r="AB24" s="15">
        <f t="shared" si="1"/>
        <v>0</v>
      </c>
      <c r="AC24" s="15">
        <f t="shared" si="1"/>
        <v>0</v>
      </c>
      <c r="AD24" s="154">
        <f t="shared" si="1"/>
        <v>0</v>
      </c>
      <c r="AE24" s="154">
        <f t="shared" si="1"/>
        <v>0</v>
      </c>
      <c r="AF24" s="152">
        <f>B24+C24+D24+E24+F24+G24+H24+J24+I24+K24+L24+M24+N24+O24+P24+Q24+R24+S24+T24+U24+V24+W24+X24+Y24+Z24+AA24+AB24+AC24+AD24+AE24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3" ht="12.95" customHeight="1" x14ac:dyDescent="0.25">
      <c r="A26" s="37" t="s">
        <v>42</v>
      </c>
      <c r="B26" s="14"/>
      <c r="C26" s="14"/>
      <c r="D26" s="14"/>
      <c r="E26" s="14"/>
      <c r="F26" s="14"/>
      <c r="G26" s="14"/>
      <c r="H26" s="14"/>
      <c r="I26" s="14"/>
      <c r="J26" s="14"/>
      <c r="K26" s="14"/>
      <c r="L26" s="14"/>
      <c r="M26" s="26"/>
      <c r="N26" s="14"/>
      <c r="O26" s="14"/>
      <c r="P26" s="14"/>
      <c r="Q26" s="14"/>
      <c r="R26" s="14"/>
      <c r="S26" s="14"/>
      <c r="T26" s="26"/>
      <c r="U26" s="14"/>
      <c r="V26" s="14"/>
      <c r="W26" s="14"/>
      <c r="X26" s="14"/>
      <c r="Y26" s="14"/>
      <c r="Z26" s="14"/>
      <c r="AA26" s="26"/>
      <c r="AB26" s="14"/>
      <c r="AC26" s="14"/>
      <c r="AD26" s="14"/>
      <c r="AE26" s="14"/>
      <c r="AF26" s="13"/>
    </row>
    <row r="27" spans="1:33" ht="12.95" customHeight="1" x14ac:dyDescent="0.25">
      <c r="A27" s="5" t="str">
        <f>Kerndaten!H23</f>
        <v>A</v>
      </c>
      <c r="B27" s="24"/>
      <c r="C27" s="24"/>
      <c r="D27" s="16"/>
      <c r="E27" s="16"/>
      <c r="F27" s="16"/>
      <c r="G27" s="16"/>
      <c r="H27" s="24"/>
      <c r="I27" s="24"/>
      <c r="J27" s="24"/>
      <c r="K27" s="24"/>
      <c r="L27" s="16"/>
      <c r="M27" s="16"/>
      <c r="N27" s="16"/>
      <c r="O27" s="16"/>
      <c r="P27" s="24"/>
      <c r="Q27" s="24"/>
      <c r="R27" s="16"/>
      <c r="S27" s="16"/>
      <c r="T27" s="16"/>
      <c r="U27" s="16"/>
      <c r="V27" s="16"/>
      <c r="W27" s="24"/>
      <c r="X27" s="24"/>
      <c r="Y27" s="16"/>
      <c r="Z27" s="16"/>
      <c r="AA27" s="16"/>
      <c r="AB27" s="16"/>
      <c r="AC27" s="16"/>
      <c r="AD27" s="24"/>
      <c r="AE27" s="24"/>
      <c r="AF27" s="5">
        <f>SUM(B27:AE27)</f>
        <v>0</v>
      </c>
    </row>
    <row r="28" spans="1:33" ht="12.95" customHeight="1" x14ac:dyDescent="0.25">
      <c r="A28" s="5" t="str">
        <f>Kerndaten!H24</f>
        <v>B</v>
      </c>
      <c r="B28" s="24"/>
      <c r="C28" s="24"/>
      <c r="D28" s="16"/>
      <c r="E28" s="16"/>
      <c r="F28" s="16"/>
      <c r="G28" s="16"/>
      <c r="H28" s="24"/>
      <c r="I28" s="24"/>
      <c r="J28" s="24"/>
      <c r="K28" s="24"/>
      <c r="L28" s="16"/>
      <c r="M28" s="16"/>
      <c r="N28" s="16"/>
      <c r="O28" s="16"/>
      <c r="P28" s="24"/>
      <c r="Q28" s="24"/>
      <c r="R28" s="16"/>
      <c r="S28" s="16"/>
      <c r="T28" s="16"/>
      <c r="U28" s="16"/>
      <c r="V28" s="16"/>
      <c r="W28" s="24"/>
      <c r="X28" s="24"/>
      <c r="Y28" s="16"/>
      <c r="Z28" s="16"/>
      <c r="AA28" s="16"/>
      <c r="AB28" s="16"/>
      <c r="AC28" s="16"/>
      <c r="AD28" s="24"/>
      <c r="AE28" s="24"/>
      <c r="AF28" s="5">
        <f>SUM(B28:AE28)</f>
        <v>0</v>
      </c>
    </row>
    <row r="29" spans="1:33" ht="12.95" customHeight="1" x14ac:dyDescent="0.25">
      <c r="A29" s="5" t="str">
        <f>Kerndaten!H25</f>
        <v>C</v>
      </c>
      <c r="B29" s="25"/>
      <c r="C29" s="25"/>
      <c r="D29" s="7"/>
      <c r="E29" s="7"/>
      <c r="F29" s="7"/>
      <c r="G29" s="7"/>
      <c r="H29" s="25"/>
      <c r="I29" s="25"/>
      <c r="J29" s="25"/>
      <c r="K29" s="25"/>
      <c r="L29" s="7"/>
      <c r="M29" s="7"/>
      <c r="N29" s="7"/>
      <c r="O29" s="7"/>
      <c r="P29" s="25"/>
      <c r="Q29" s="25"/>
      <c r="R29" s="7"/>
      <c r="S29" s="7"/>
      <c r="T29" s="7"/>
      <c r="U29" s="7"/>
      <c r="V29" s="7"/>
      <c r="W29" s="25"/>
      <c r="X29" s="25"/>
      <c r="Y29" s="7"/>
      <c r="Z29" s="7"/>
      <c r="AA29" s="7"/>
      <c r="AB29" s="7"/>
      <c r="AC29" s="7"/>
      <c r="AD29" s="25"/>
      <c r="AE29" s="25"/>
      <c r="AF29" s="5">
        <f>SUM(B29:AE29)</f>
        <v>0</v>
      </c>
    </row>
    <row r="30" spans="1:33" ht="12.95" customHeight="1" x14ac:dyDescent="0.25">
      <c r="A30" s="6" t="s">
        <v>41</v>
      </c>
      <c r="B30" s="154">
        <f>IF(AND(B41&gt;0, SUM(B27:B29)&gt;0),"Fehler",SUM(B27:B29))</f>
        <v>0</v>
      </c>
      <c r="C30" s="154">
        <f t="shared" ref="C30:AE30" si="2">IF(AND(C41&gt;0, SUM(C27:C29)&gt;0),"Fehler",SUM(C27:C29))</f>
        <v>0</v>
      </c>
      <c r="D30" s="15">
        <f t="shared" si="2"/>
        <v>0</v>
      </c>
      <c r="E30" s="15">
        <f t="shared" si="2"/>
        <v>0</v>
      </c>
      <c r="F30" s="15">
        <f t="shared" si="2"/>
        <v>0</v>
      </c>
      <c r="G30" s="15">
        <f t="shared" si="2"/>
        <v>0</v>
      </c>
      <c r="H30" s="154">
        <f t="shared" si="2"/>
        <v>0</v>
      </c>
      <c r="I30" s="154">
        <f t="shared" si="2"/>
        <v>0</v>
      </c>
      <c r="J30" s="154">
        <f t="shared" si="2"/>
        <v>0</v>
      </c>
      <c r="K30" s="154">
        <f t="shared" si="2"/>
        <v>0</v>
      </c>
      <c r="L30" s="15">
        <f t="shared" si="2"/>
        <v>0</v>
      </c>
      <c r="M30" s="15">
        <f t="shared" si="2"/>
        <v>0</v>
      </c>
      <c r="N30" s="15">
        <f t="shared" si="2"/>
        <v>0</v>
      </c>
      <c r="O30" s="15">
        <f t="shared" si="2"/>
        <v>0</v>
      </c>
      <c r="P30" s="154">
        <f t="shared" si="2"/>
        <v>0</v>
      </c>
      <c r="Q30" s="154">
        <f t="shared" si="2"/>
        <v>0</v>
      </c>
      <c r="R30" s="15">
        <f t="shared" si="2"/>
        <v>0</v>
      </c>
      <c r="S30" s="15">
        <f t="shared" si="2"/>
        <v>0</v>
      </c>
      <c r="T30" s="15">
        <f t="shared" si="2"/>
        <v>0</v>
      </c>
      <c r="U30" s="15">
        <f t="shared" si="2"/>
        <v>0</v>
      </c>
      <c r="V30" s="15">
        <f t="shared" si="2"/>
        <v>0</v>
      </c>
      <c r="W30" s="154">
        <f t="shared" si="2"/>
        <v>0</v>
      </c>
      <c r="X30" s="154">
        <f t="shared" si="2"/>
        <v>0</v>
      </c>
      <c r="Y30" s="15">
        <f t="shared" si="2"/>
        <v>0</v>
      </c>
      <c r="Z30" s="15">
        <f t="shared" si="2"/>
        <v>0</v>
      </c>
      <c r="AA30" s="15">
        <f t="shared" si="2"/>
        <v>0</v>
      </c>
      <c r="AB30" s="15">
        <f t="shared" si="2"/>
        <v>0</v>
      </c>
      <c r="AC30" s="15">
        <f t="shared" si="2"/>
        <v>0</v>
      </c>
      <c r="AD30" s="154">
        <f t="shared" si="2"/>
        <v>0</v>
      </c>
      <c r="AE30" s="154">
        <f t="shared" si="2"/>
        <v>0</v>
      </c>
      <c r="AF30" s="152">
        <f>B30+C30+D30+E30+F30+G30+H30+I30+J30+K30+L30+M30+N30+O30+Q30+P30+R30+S30+T30++++++U30+V30+W30+X30+Z30+Y30+AA30+AB30+AC30+AD30+AE30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5"/>
    </row>
    <row r="33" spans="1:32" ht="12.95" customHeight="1" x14ac:dyDescent="0.25">
      <c r="A33" s="17" t="s">
        <v>10</v>
      </c>
      <c r="B33" s="24"/>
      <c r="C33" s="24"/>
      <c r="D33" s="16"/>
      <c r="E33" s="16"/>
      <c r="F33" s="16"/>
      <c r="G33" s="16"/>
      <c r="H33" s="24"/>
      <c r="I33" s="24"/>
      <c r="J33" s="24"/>
      <c r="K33" s="24"/>
      <c r="L33" s="16"/>
      <c r="M33" s="16"/>
      <c r="N33" s="16"/>
      <c r="O33" s="16"/>
      <c r="P33" s="24"/>
      <c r="Q33" s="24"/>
      <c r="R33" s="16"/>
      <c r="S33" s="16"/>
      <c r="T33" s="16"/>
      <c r="U33" s="16"/>
      <c r="V33" s="16"/>
      <c r="W33" s="24"/>
      <c r="X33" s="24"/>
      <c r="Y33" s="16"/>
      <c r="Z33" s="16"/>
      <c r="AA33" s="16"/>
      <c r="AB33" s="16"/>
      <c r="AC33" s="16"/>
      <c r="AD33" s="24"/>
      <c r="AE33" s="24"/>
      <c r="AF33" s="5">
        <f t="shared" ref="AF33:AF39" si="3">SUM(B33:AE33)</f>
        <v>0</v>
      </c>
    </row>
    <row r="34" spans="1:32" ht="12.95" customHeight="1" x14ac:dyDescent="0.25">
      <c r="A34" s="17" t="s">
        <v>87</v>
      </c>
      <c r="B34" s="24"/>
      <c r="C34" s="24"/>
      <c r="D34" s="16"/>
      <c r="E34" s="16"/>
      <c r="F34" s="16"/>
      <c r="G34" s="16"/>
      <c r="H34" s="24"/>
      <c r="I34" s="24"/>
      <c r="J34" s="24"/>
      <c r="K34" s="24"/>
      <c r="L34" s="16"/>
      <c r="M34" s="16"/>
      <c r="N34" s="16"/>
      <c r="O34" s="16"/>
      <c r="P34" s="24"/>
      <c r="Q34" s="24"/>
      <c r="R34" s="16"/>
      <c r="S34" s="16"/>
      <c r="T34" s="16"/>
      <c r="U34" s="16"/>
      <c r="V34" s="16"/>
      <c r="W34" s="24"/>
      <c r="X34" s="24"/>
      <c r="Y34" s="16"/>
      <c r="Z34" s="16"/>
      <c r="AA34" s="16"/>
      <c r="AB34" s="16"/>
      <c r="AC34" s="16"/>
      <c r="AD34" s="24"/>
      <c r="AE34" s="24"/>
      <c r="AF34" s="5">
        <f t="shared" si="3"/>
        <v>0</v>
      </c>
    </row>
    <row r="35" spans="1:32" ht="12.95" customHeight="1" x14ac:dyDescent="0.25">
      <c r="A35" s="17" t="s">
        <v>17</v>
      </c>
      <c r="B35" s="25"/>
      <c r="C35" s="25"/>
      <c r="D35" s="7"/>
      <c r="E35" s="7"/>
      <c r="F35" s="7"/>
      <c r="G35" s="7"/>
      <c r="H35" s="25"/>
      <c r="I35" s="25"/>
      <c r="J35" s="25"/>
      <c r="K35" s="25"/>
      <c r="L35" s="7"/>
      <c r="M35" s="7"/>
      <c r="N35" s="7"/>
      <c r="O35" s="7"/>
      <c r="P35" s="25"/>
      <c r="Q35" s="25"/>
      <c r="R35" s="7"/>
      <c r="S35" s="7"/>
      <c r="T35" s="7"/>
      <c r="U35" s="7"/>
      <c r="V35" s="7"/>
      <c r="W35" s="25"/>
      <c r="X35" s="25"/>
      <c r="Y35" s="7"/>
      <c r="Z35" s="7"/>
      <c r="AA35" s="7"/>
      <c r="AB35" s="7"/>
      <c r="AC35" s="7"/>
      <c r="AD35" s="25"/>
      <c r="AE35" s="25"/>
      <c r="AF35" s="5">
        <f t="shared" si="3"/>
        <v>0</v>
      </c>
    </row>
    <row r="36" spans="1:32" ht="12.95" customHeight="1" x14ac:dyDescent="0.25">
      <c r="A36" s="6" t="s">
        <v>41</v>
      </c>
      <c r="B36" s="151">
        <f>IF(AND(B41&gt;0,SUM(B33:B35)&gt;0),"Fehler",SUM(B33:B35))</f>
        <v>0</v>
      </c>
      <c r="C36" s="151">
        <f t="shared" ref="C36:AE36" si="4">IF(AND(C41&gt;0, SUM(C33:C35)&gt;0),"Fehler",SUM(C33:C35))</f>
        <v>0</v>
      </c>
      <c r="D36" s="5">
        <f t="shared" si="4"/>
        <v>0</v>
      </c>
      <c r="E36" s="5">
        <f t="shared" si="4"/>
        <v>0</v>
      </c>
      <c r="F36" s="5">
        <f t="shared" si="4"/>
        <v>0</v>
      </c>
      <c r="G36" s="5">
        <f t="shared" si="4"/>
        <v>0</v>
      </c>
      <c r="H36" s="151">
        <f t="shared" si="4"/>
        <v>0</v>
      </c>
      <c r="I36" s="151">
        <f t="shared" si="4"/>
        <v>0</v>
      </c>
      <c r="J36" s="151">
        <f t="shared" si="4"/>
        <v>0</v>
      </c>
      <c r="K36" s="151">
        <f t="shared" si="4"/>
        <v>0</v>
      </c>
      <c r="L36" s="5">
        <f t="shared" si="4"/>
        <v>0</v>
      </c>
      <c r="M36" s="5">
        <f t="shared" si="4"/>
        <v>0</v>
      </c>
      <c r="N36" s="5">
        <f t="shared" si="4"/>
        <v>0</v>
      </c>
      <c r="O36" s="5">
        <f t="shared" si="4"/>
        <v>0</v>
      </c>
      <c r="P36" s="151">
        <f t="shared" si="4"/>
        <v>0</v>
      </c>
      <c r="Q36" s="151">
        <f t="shared" si="4"/>
        <v>0</v>
      </c>
      <c r="R36" s="5">
        <f t="shared" si="4"/>
        <v>0</v>
      </c>
      <c r="S36" s="5">
        <f t="shared" si="4"/>
        <v>0</v>
      </c>
      <c r="T36" s="5">
        <f t="shared" si="4"/>
        <v>0</v>
      </c>
      <c r="U36" s="5">
        <f t="shared" si="4"/>
        <v>0</v>
      </c>
      <c r="V36" s="5">
        <f t="shared" si="4"/>
        <v>0</v>
      </c>
      <c r="W36" s="151">
        <f t="shared" si="4"/>
        <v>0</v>
      </c>
      <c r="X36" s="151">
        <f t="shared" si="4"/>
        <v>0</v>
      </c>
      <c r="Y36" s="5">
        <f t="shared" si="4"/>
        <v>0</v>
      </c>
      <c r="Z36" s="5">
        <f t="shared" si="4"/>
        <v>0</v>
      </c>
      <c r="AA36" s="5">
        <f t="shared" si="4"/>
        <v>0</v>
      </c>
      <c r="AB36" s="5">
        <f t="shared" si="4"/>
        <v>0</v>
      </c>
      <c r="AC36" s="5">
        <f t="shared" si="4"/>
        <v>0</v>
      </c>
      <c r="AD36" s="151">
        <f t="shared" si="4"/>
        <v>0</v>
      </c>
      <c r="AE36" s="151">
        <f t="shared" si="4"/>
        <v>0</v>
      </c>
      <c r="AF36" s="152">
        <f>C36+D36+E36+F36+G36+H36+I36+J36+K36+L36+M36+N36+O36+P36+Q36+R36+S36+T36+U36+V36+W36+X36+Y36+Z36+AA36+AB36+AC36+AD36+AE36</f>
        <v>0</v>
      </c>
    </row>
    <row r="37" spans="1:32" ht="12.95" customHeight="1" x14ac:dyDescent="0.25">
      <c r="A37" s="39" t="s">
        <v>11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5"/>
      <c r="AF37" s="90"/>
    </row>
    <row r="38" spans="1:32" ht="12.95" customHeight="1" x14ac:dyDescent="0.25">
      <c r="A38" s="17" t="s">
        <v>88</v>
      </c>
      <c r="B38" s="25"/>
      <c r="C38" s="25"/>
      <c r="D38" s="7"/>
      <c r="E38" s="7"/>
      <c r="F38" s="7"/>
      <c r="G38" s="7"/>
      <c r="H38" s="25"/>
      <c r="I38" s="25"/>
      <c r="J38" s="25"/>
      <c r="K38" s="25"/>
      <c r="L38" s="7"/>
      <c r="M38" s="7"/>
      <c r="N38" s="7"/>
      <c r="O38" s="7"/>
      <c r="P38" s="25"/>
      <c r="Q38" s="25"/>
      <c r="R38" s="7"/>
      <c r="S38" s="7"/>
      <c r="T38" s="7"/>
      <c r="U38" s="7"/>
      <c r="V38" s="7"/>
      <c r="W38" s="25"/>
      <c r="X38" s="25"/>
      <c r="Y38" s="7"/>
      <c r="Z38" s="7"/>
      <c r="AA38" s="7"/>
      <c r="AB38" s="7"/>
      <c r="AC38" s="7"/>
      <c r="AD38" s="25"/>
      <c r="AE38" s="25"/>
      <c r="AF38" s="5">
        <f t="shared" si="3"/>
        <v>0</v>
      </c>
    </row>
    <row r="39" spans="1:32" ht="12.95" customHeight="1" x14ac:dyDescent="0.25">
      <c r="A39" s="17" t="s">
        <v>89</v>
      </c>
      <c r="B39" s="25"/>
      <c r="C39" s="25"/>
      <c r="D39" s="7"/>
      <c r="E39" s="7"/>
      <c r="F39" s="7"/>
      <c r="G39" s="7"/>
      <c r="H39" s="25"/>
      <c r="I39" s="25"/>
      <c r="J39" s="25"/>
      <c r="K39" s="25"/>
      <c r="L39" s="7"/>
      <c r="M39" s="7"/>
      <c r="N39" s="7"/>
      <c r="O39" s="7"/>
      <c r="P39" s="25"/>
      <c r="Q39" s="25"/>
      <c r="R39" s="7"/>
      <c r="S39" s="7"/>
      <c r="T39" s="7"/>
      <c r="U39" s="7"/>
      <c r="V39" s="7"/>
      <c r="W39" s="25"/>
      <c r="X39" s="25"/>
      <c r="Y39" s="7"/>
      <c r="Z39" s="7"/>
      <c r="AA39" s="7"/>
      <c r="AB39" s="7"/>
      <c r="AC39" s="7"/>
      <c r="AD39" s="25"/>
      <c r="AE39" s="25"/>
      <c r="AF39" s="5">
        <f t="shared" si="3"/>
        <v>0</v>
      </c>
    </row>
    <row r="40" spans="1:32" ht="12.95" customHeight="1" x14ac:dyDescent="0.25">
      <c r="A40" s="17" t="s">
        <v>90</v>
      </c>
      <c r="B40" s="25"/>
      <c r="C40" s="25"/>
      <c r="D40" s="7"/>
      <c r="E40" s="7"/>
      <c r="F40" s="7"/>
      <c r="G40" s="7"/>
      <c r="H40" s="25"/>
      <c r="I40" s="25"/>
      <c r="J40" s="25"/>
      <c r="K40" s="25"/>
      <c r="L40" s="7"/>
      <c r="M40" s="7"/>
      <c r="N40" s="7"/>
      <c r="O40" s="7"/>
      <c r="P40" s="25"/>
      <c r="Q40" s="25"/>
      <c r="R40" s="7"/>
      <c r="S40" s="7"/>
      <c r="T40" s="7"/>
      <c r="U40" s="7"/>
      <c r="V40" s="7"/>
      <c r="W40" s="25"/>
      <c r="X40" s="25"/>
      <c r="Y40" s="7"/>
      <c r="Z40" s="7"/>
      <c r="AA40" s="7"/>
      <c r="AB40" s="7"/>
      <c r="AC40" s="7"/>
      <c r="AD40" s="25"/>
      <c r="AE40" s="25"/>
      <c r="AF40" s="5"/>
    </row>
    <row r="41" spans="1:32" ht="12.95" customHeight="1" x14ac:dyDescent="0.25">
      <c r="A41" s="6" t="s">
        <v>12</v>
      </c>
      <c r="B41" s="151">
        <f>IF(B38+B39+B40=0, 0, B38+B39+B40 )</f>
        <v>0</v>
      </c>
      <c r="C41" s="151">
        <f t="shared" ref="C41:AE41" si="5">IF(C38+C39+C40=0, 0, C38+C39+C40 )</f>
        <v>0</v>
      </c>
      <c r="D41" s="5">
        <f t="shared" si="5"/>
        <v>0</v>
      </c>
      <c r="E41" s="5">
        <f t="shared" si="5"/>
        <v>0</v>
      </c>
      <c r="F41" s="5">
        <f t="shared" si="5"/>
        <v>0</v>
      </c>
      <c r="G41" s="5">
        <f t="shared" si="5"/>
        <v>0</v>
      </c>
      <c r="H41" s="151">
        <f t="shared" si="5"/>
        <v>0</v>
      </c>
      <c r="I41" s="151">
        <f t="shared" si="5"/>
        <v>0</v>
      </c>
      <c r="J41" s="151">
        <f t="shared" si="5"/>
        <v>0</v>
      </c>
      <c r="K41" s="151">
        <f t="shared" si="5"/>
        <v>0</v>
      </c>
      <c r="L41" s="5">
        <f t="shared" si="5"/>
        <v>0</v>
      </c>
      <c r="M41" s="5">
        <f t="shared" si="5"/>
        <v>0</v>
      </c>
      <c r="N41" s="5">
        <f t="shared" si="5"/>
        <v>0</v>
      </c>
      <c r="O41" s="5">
        <f t="shared" si="5"/>
        <v>0</v>
      </c>
      <c r="P41" s="151">
        <f t="shared" si="5"/>
        <v>0</v>
      </c>
      <c r="Q41" s="151">
        <f t="shared" si="5"/>
        <v>0</v>
      </c>
      <c r="R41" s="5">
        <f t="shared" si="5"/>
        <v>0</v>
      </c>
      <c r="S41" s="5">
        <f t="shared" si="5"/>
        <v>0</v>
      </c>
      <c r="T41" s="5">
        <f t="shared" si="5"/>
        <v>0</v>
      </c>
      <c r="U41" s="5">
        <f t="shared" si="5"/>
        <v>0</v>
      </c>
      <c r="V41" s="5">
        <f t="shared" si="5"/>
        <v>0</v>
      </c>
      <c r="W41" s="151">
        <f t="shared" si="5"/>
        <v>0</v>
      </c>
      <c r="X41" s="151">
        <f t="shared" si="5"/>
        <v>0</v>
      </c>
      <c r="Y41" s="5">
        <f t="shared" si="5"/>
        <v>0</v>
      </c>
      <c r="Z41" s="5">
        <f t="shared" si="5"/>
        <v>0</v>
      </c>
      <c r="AA41" s="5">
        <f t="shared" si="5"/>
        <v>0</v>
      </c>
      <c r="AB41" s="5">
        <f t="shared" si="5"/>
        <v>0</v>
      </c>
      <c r="AC41" s="5">
        <f t="shared" si="5"/>
        <v>0</v>
      </c>
      <c r="AD41" s="151">
        <f t="shared" si="5"/>
        <v>0</v>
      </c>
      <c r="AE41" s="151">
        <f t="shared" si="5"/>
        <v>0</v>
      </c>
      <c r="AF41" s="152">
        <f>SUM(B41:AE41)</f>
        <v>0</v>
      </c>
    </row>
    <row r="43" spans="1:32" x14ac:dyDescent="0.25">
      <c r="A43" s="156" t="s">
        <v>13</v>
      </c>
      <c r="B43" s="151">
        <f>IF(B41&gt;0,"Absence",B24+B30+B36)</f>
        <v>0</v>
      </c>
      <c r="C43" s="151">
        <f t="shared" ref="C43:AE43" si="6">IF(C41&gt;0,"Absence",C24+C30+C36)</f>
        <v>0</v>
      </c>
      <c r="D43" s="5">
        <f t="shared" si="6"/>
        <v>0</v>
      </c>
      <c r="E43" s="5">
        <f t="shared" si="6"/>
        <v>0</v>
      </c>
      <c r="F43" s="5">
        <f t="shared" si="6"/>
        <v>0</v>
      </c>
      <c r="G43" s="5">
        <f t="shared" si="6"/>
        <v>0</v>
      </c>
      <c r="H43" s="151">
        <f t="shared" si="6"/>
        <v>0</v>
      </c>
      <c r="I43" s="151">
        <f t="shared" si="6"/>
        <v>0</v>
      </c>
      <c r="J43" s="151">
        <f t="shared" si="6"/>
        <v>0</v>
      </c>
      <c r="K43" s="151">
        <f t="shared" si="6"/>
        <v>0</v>
      </c>
      <c r="L43" s="5">
        <f t="shared" si="6"/>
        <v>0</v>
      </c>
      <c r="M43" s="5">
        <f t="shared" si="6"/>
        <v>0</v>
      </c>
      <c r="N43" s="5">
        <f t="shared" si="6"/>
        <v>0</v>
      </c>
      <c r="O43" s="5">
        <f t="shared" si="6"/>
        <v>0</v>
      </c>
      <c r="P43" s="151">
        <f t="shared" si="6"/>
        <v>0</v>
      </c>
      <c r="Q43" s="151">
        <f t="shared" si="6"/>
        <v>0</v>
      </c>
      <c r="R43" s="5">
        <f t="shared" si="6"/>
        <v>0</v>
      </c>
      <c r="S43" s="5">
        <f t="shared" si="6"/>
        <v>0</v>
      </c>
      <c r="T43" s="5">
        <f t="shared" si="6"/>
        <v>0</v>
      </c>
      <c r="U43" s="5">
        <f t="shared" si="6"/>
        <v>0</v>
      </c>
      <c r="V43" s="5">
        <f t="shared" si="6"/>
        <v>0</v>
      </c>
      <c r="W43" s="151">
        <f t="shared" si="6"/>
        <v>0</v>
      </c>
      <c r="X43" s="151">
        <f t="shared" si="6"/>
        <v>0</v>
      </c>
      <c r="Y43" s="5">
        <f t="shared" si="6"/>
        <v>0</v>
      </c>
      <c r="Z43" s="5">
        <f t="shared" si="6"/>
        <v>0</v>
      </c>
      <c r="AA43" s="5">
        <f t="shared" si="6"/>
        <v>0</v>
      </c>
      <c r="AB43" s="5">
        <f t="shared" si="6"/>
        <v>0</v>
      </c>
      <c r="AC43" s="5">
        <f t="shared" si="6"/>
        <v>0</v>
      </c>
      <c r="AD43" s="151">
        <f t="shared" si="6"/>
        <v>0</v>
      </c>
      <c r="AE43" s="151">
        <f t="shared" si="6"/>
        <v>0</v>
      </c>
      <c r="AF43" s="152">
        <f>SUM(B43:AE43)</f>
        <v>0</v>
      </c>
    </row>
    <row r="44" spans="1:32" x14ac:dyDescent="0.25">
      <c r="A44" s="3"/>
      <c r="AF44" s="4"/>
    </row>
    <row r="45" spans="1:32" x14ac:dyDescent="0.25">
      <c r="A45" s="6" t="s">
        <v>14</v>
      </c>
      <c r="B45" s="151">
        <f>IF(B41=0, B43,B41)</f>
        <v>0</v>
      </c>
      <c r="C45" s="151">
        <f t="shared" ref="C45:AE45" si="7">IF(C41=0, C43,C41)</f>
        <v>0</v>
      </c>
      <c r="D45" s="5">
        <f>IF(D41=0, D43,D41)</f>
        <v>0</v>
      </c>
      <c r="E45" s="5">
        <f t="shared" si="7"/>
        <v>0</v>
      </c>
      <c r="F45" s="5">
        <f t="shared" si="7"/>
        <v>0</v>
      </c>
      <c r="G45" s="5">
        <f t="shared" si="7"/>
        <v>0</v>
      </c>
      <c r="H45" s="151">
        <f t="shared" si="7"/>
        <v>0</v>
      </c>
      <c r="I45" s="151">
        <f t="shared" si="7"/>
        <v>0</v>
      </c>
      <c r="J45" s="151">
        <f t="shared" si="7"/>
        <v>0</v>
      </c>
      <c r="K45" s="151">
        <f t="shared" si="7"/>
        <v>0</v>
      </c>
      <c r="L45" s="5">
        <f t="shared" si="7"/>
        <v>0</v>
      </c>
      <c r="M45" s="5">
        <f t="shared" si="7"/>
        <v>0</v>
      </c>
      <c r="N45" s="5">
        <f t="shared" si="7"/>
        <v>0</v>
      </c>
      <c r="O45" s="5">
        <f t="shared" si="7"/>
        <v>0</v>
      </c>
      <c r="P45" s="151">
        <f t="shared" si="7"/>
        <v>0</v>
      </c>
      <c r="Q45" s="151">
        <f t="shared" si="7"/>
        <v>0</v>
      </c>
      <c r="R45" s="5">
        <f t="shared" si="7"/>
        <v>0</v>
      </c>
      <c r="S45" s="5">
        <f t="shared" si="7"/>
        <v>0</v>
      </c>
      <c r="T45" s="5">
        <f t="shared" si="7"/>
        <v>0</v>
      </c>
      <c r="U45" s="5">
        <f t="shared" si="7"/>
        <v>0</v>
      </c>
      <c r="V45" s="5">
        <f t="shared" si="7"/>
        <v>0</v>
      </c>
      <c r="W45" s="151">
        <f t="shared" si="7"/>
        <v>0</v>
      </c>
      <c r="X45" s="151">
        <f t="shared" si="7"/>
        <v>0</v>
      </c>
      <c r="Y45" s="5">
        <f t="shared" si="7"/>
        <v>0</v>
      </c>
      <c r="Z45" s="5">
        <f t="shared" si="7"/>
        <v>0</v>
      </c>
      <c r="AA45" s="5">
        <f t="shared" si="7"/>
        <v>0</v>
      </c>
      <c r="AB45" s="5">
        <f t="shared" si="7"/>
        <v>0</v>
      </c>
      <c r="AC45" s="5">
        <f t="shared" si="7"/>
        <v>0</v>
      </c>
      <c r="AD45" s="151">
        <f t="shared" si="7"/>
        <v>0</v>
      </c>
      <c r="AE45" s="151">
        <f t="shared" si="7"/>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B24:AE24">
    <cfRule type="containsText" dxfId="67" priority="3" operator="containsText" text="Fehler">
      <formula>NOT(ISERROR(SEARCH("Fehler",B24)))</formula>
    </cfRule>
  </conditionalFormatting>
  <conditionalFormatting sqref="B30:AE30 B36:AE36">
    <cfRule type="containsText" dxfId="66" priority="2" operator="containsText" text="Fehler">
      <formula>NOT(ISERROR(SEARCH("Fehler",B30)))</formula>
    </cfRule>
  </conditionalFormatting>
  <conditionalFormatting sqref="B43:AE43">
    <cfRule type="containsText" dxfId="65" priority="1" operator="containsText" text="Absence">
      <formula>NOT(ISERROR(SEARCH("Absence",B43)))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opLeftCell="B1" zoomScaleNormal="100" workbookViewId="0">
      <selection activeCell="B39" sqref="B39:AF39"/>
    </sheetView>
  </sheetViews>
  <sheetFormatPr baseColWidth="10" defaultColWidth="11.5703125" defaultRowHeight="15" x14ac:dyDescent="0.25"/>
  <cols>
    <col min="1" max="1" width="21.140625" customWidth="1"/>
    <col min="2" max="31" width="4.7109375" customWidth="1"/>
    <col min="32" max="32" width="4.85546875" bestFit="1" customWidth="1"/>
    <col min="33" max="33" width="7.140625" customWidth="1"/>
    <col min="34" max="34" width="2.85546875" customWidth="1"/>
  </cols>
  <sheetData>
    <row r="1" spans="1:33" ht="12" customHeight="1" x14ac:dyDescent="0.25"/>
    <row r="2" spans="1:33" ht="12" customHeight="1" x14ac:dyDescent="0.25">
      <c r="V2" s="203" t="s">
        <v>15</v>
      </c>
      <c r="W2" s="204"/>
      <c r="X2" s="199" t="s">
        <v>32</v>
      </c>
      <c r="Y2" s="199"/>
      <c r="Z2" s="200"/>
      <c r="AA2" s="203" t="s">
        <v>23</v>
      </c>
      <c r="AB2" s="204"/>
      <c r="AC2" s="199">
        <v>2023</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22">
        <v>1</v>
      </c>
      <c r="C14" s="19">
        <v>2</v>
      </c>
      <c r="D14" s="19">
        <v>3</v>
      </c>
      <c r="E14" s="19">
        <v>4</v>
      </c>
      <c r="F14" s="19">
        <v>5</v>
      </c>
      <c r="G14" s="22">
        <v>6</v>
      </c>
      <c r="H14" s="22">
        <v>7</v>
      </c>
      <c r="I14" s="19">
        <v>8</v>
      </c>
      <c r="J14" s="19">
        <v>9</v>
      </c>
      <c r="K14" s="19">
        <v>10</v>
      </c>
      <c r="L14" s="19">
        <v>11</v>
      </c>
      <c r="M14" s="19">
        <v>12</v>
      </c>
      <c r="N14" s="22">
        <v>13</v>
      </c>
      <c r="O14" s="22">
        <v>14</v>
      </c>
      <c r="P14" s="19">
        <v>15</v>
      </c>
      <c r="Q14" s="19">
        <v>16</v>
      </c>
      <c r="R14" s="19">
        <v>17</v>
      </c>
      <c r="S14" s="22">
        <v>18</v>
      </c>
      <c r="T14" s="19">
        <v>19</v>
      </c>
      <c r="U14" s="22">
        <v>20</v>
      </c>
      <c r="V14" s="22">
        <v>21</v>
      </c>
      <c r="W14" s="19">
        <v>22</v>
      </c>
      <c r="X14" s="19">
        <v>23</v>
      </c>
      <c r="Y14" s="19">
        <v>24</v>
      </c>
      <c r="Z14" s="19">
        <v>25</v>
      </c>
      <c r="AA14" s="19">
        <v>26</v>
      </c>
      <c r="AB14" s="22">
        <v>27</v>
      </c>
      <c r="AC14" s="22">
        <v>28</v>
      </c>
      <c r="AD14" s="22">
        <v>29</v>
      </c>
      <c r="AE14" s="19">
        <v>30</v>
      </c>
      <c r="AF14" s="19">
        <v>31</v>
      </c>
      <c r="AG14" s="6" t="s">
        <v>2</v>
      </c>
    </row>
    <row r="15" spans="1:33" ht="12.95" customHeight="1" x14ac:dyDescent="0.25">
      <c r="A15" s="5" t="s">
        <v>3</v>
      </c>
      <c r="B15" s="22" t="s">
        <v>19</v>
      </c>
      <c r="C15" s="19" t="s">
        <v>5</v>
      </c>
      <c r="D15" s="19" t="s">
        <v>6</v>
      </c>
      <c r="E15" s="19" t="s">
        <v>7</v>
      </c>
      <c r="F15" s="19" t="s">
        <v>8</v>
      </c>
      <c r="G15" s="22" t="s">
        <v>9</v>
      </c>
      <c r="H15" s="22" t="s">
        <v>4</v>
      </c>
      <c r="I15" s="19" t="s">
        <v>19</v>
      </c>
      <c r="J15" s="19" t="s">
        <v>5</v>
      </c>
      <c r="K15" s="19" t="s">
        <v>6</v>
      </c>
      <c r="L15" s="19" t="s">
        <v>7</v>
      </c>
      <c r="M15" s="19" t="s">
        <v>8</v>
      </c>
      <c r="N15" s="22" t="s">
        <v>9</v>
      </c>
      <c r="O15" s="22" t="s">
        <v>4</v>
      </c>
      <c r="P15" s="19" t="s">
        <v>19</v>
      </c>
      <c r="Q15" s="19" t="s">
        <v>5</v>
      </c>
      <c r="R15" s="19" t="s">
        <v>6</v>
      </c>
      <c r="S15" s="22" t="s">
        <v>7</v>
      </c>
      <c r="T15" s="19" t="s">
        <v>8</v>
      </c>
      <c r="U15" s="22" t="s">
        <v>9</v>
      </c>
      <c r="V15" s="22" t="s">
        <v>4</v>
      </c>
      <c r="W15" s="19" t="s">
        <v>19</v>
      </c>
      <c r="X15" s="19" t="s">
        <v>5</v>
      </c>
      <c r="Y15" s="19" t="s">
        <v>6</v>
      </c>
      <c r="Z15" s="19" t="s">
        <v>7</v>
      </c>
      <c r="AA15" s="19" t="s">
        <v>8</v>
      </c>
      <c r="AB15" s="22" t="s">
        <v>9</v>
      </c>
      <c r="AC15" s="22" t="s">
        <v>4</v>
      </c>
      <c r="AD15" s="22" t="s">
        <v>19</v>
      </c>
      <c r="AE15" s="19" t="s">
        <v>5</v>
      </c>
      <c r="AF15" s="19" t="s">
        <v>6</v>
      </c>
      <c r="AG15" s="5"/>
    </row>
    <row r="16" spans="1:33"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24"/>
      <c r="C17" s="16"/>
      <c r="D17" s="16"/>
      <c r="E17" s="16"/>
      <c r="F17" s="16"/>
      <c r="G17" s="24"/>
      <c r="H17" s="24"/>
      <c r="I17" s="16"/>
      <c r="J17" s="16"/>
      <c r="K17" s="16"/>
      <c r="L17" s="16"/>
      <c r="M17" s="16"/>
      <c r="N17" s="24"/>
      <c r="O17" s="24"/>
      <c r="P17" s="16"/>
      <c r="Q17" s="16"/>
      <c r="R17" s="16"/>
      <c r="S17" s="24"/>
      <c r="T17" s="16"/>
      <c r="U17" s="24"/>
      <c r="V17" s="24"/>
      <c r="W17" s="16"/>
      <c r="X17" s="16"/>
      <c r="Y17" s="16"/>
      <c r="Z17" s="16"/>
      <c r="AA17" s="16"/>
      <c r="AB17" s="24"/>
      <c r="AC17" s="24"/>
      <c r="AD17" s="24"/>
      <c r="AE17" s="16"/>
      <c r="AF17" s="16"/>
      <c r="AG17" s="5">
        <f>SUM(B17:AF17)</f>
        <v>0</v>
      </c>
    </row>
    <row r="18" spans="1:33" ht="12.95" customHeight="1" x14ac:dyDescent="0.25">
      <c r="A18" s="17" t="str">
        <f>Kerndaten!J14</f>
        <v>WP 4</v>
      </c>
      <c r="B18" s="24"/>
      <c r="C18" s="16"/>
      <c r="D18" s="16"/>
      <c r="E18" s="16"/>
      <c r="F18" s="16"/>
      <c r="G18" s="24"/>
      <c r="H18" s="24"/>
      <c r="I18" s="16"/>
      <c r="J18" s="16"/>
      <c r="K18" s="16"/>
      <c r="L18" s="16"/>
      <c r="M18" s="16"/>
      <c r="N18" s="24"/>
      <c r="O18" s="24"/>
      <c r="P18" s="16"/>
      <c r="Q18" s="16"/>
      <c r="R18" s="16"/>
      <c r="S18" s="24"/>
      <c r="T18" s="16"/>
      <c r="U18" s="24"/>
      <c r="V18" s="24"/>
      <c r="W18" s="16"/>
      <c r="X18" s="16"/>
      <c r="Y18" s="16"/>
      <c r="Z18" s="16"/>
      <c r="AA18" s="16"/>
      <c r="AB18" s="24"/>
      <c r="AC18" s="24"/>
      <c r="AD18" s="24"/>
      <c r="AE18" s="16"/>
      <c r="AF18" s="16"/>
      <c r="AG18" s="5">
        <f t="shared" ref="AG18:AG21" si="0">SUM(B18:AF18)</f>
        <v>0</v>
      </c>
    </row>
    <row r="19" spans="1:33" ht="12.95" customHeight="1" x14ac:dyDescent="0.25">
      <c r="A19" s="17" t="str">
        <f>Kerndaten!J15</f>
        <v>WP 5</v>
      </c>
      <c r="B19" s="24"/>
      <c r="C19" s="16"/>
      <c r="D19" s="16"/>
      <c r="E19" s="16"/>
      <c r="F19" s="16"/>
      <c r="G19" s="24"/>
      <c r="H19" s="24"/>
      <c r="I19" s="16"/>
      <c r="J19" s="16"/>
      <c r="K19" s="16"/>
      <c r="L19" s="16"/>
      <c r="M19" s="16"/>
      <c r="N19" s="24"/>
      <c r="O19" s="24"/>
      <c r="P19" s="16"/>
      <c r="Q19" s="16"/>
      <c r="R19" s="16"/>
      <c r="S19" s="24"/>
      <c r="T19" s="16"/>
      <c r="U19" s="24"/>
      <c r="V19" s="24"/>
      <c r="W19" s="16"/>
      <c r="X19" s="16"/>
      <c r="Y19" s="16"/>
      <c r="Z19" s="16"/>
      <c r="AA19" s="16"/>
      <c r="AB19" s="24"/>
      <c r="AC19" s="24"/>
      <c r="AD19" s="24"/>
      <c r="AE19" s="16"/>
      <c r="AF19" s="16"/>
      <c r="AG19" s="5">
        <f>SUM(C19:AF19)</f>
        <v>0</v>
      </c>
    </row>
    <row r="20" spans="1:33" ht="12.95" customHeight="1" x14ac:dyDescent="0.25">
      <c r="A20" s="17" t="str">
        <f>Kerndaten!J16</f>
        <v>WP 9</v>
      </c>
      <c r="B20" s="24"/>
      <c r="C20" s="16"/>
      <c r="D20" s="16"/>
      <c r="E20" s="16"/>
      <c r="F20" s="16"/>
      <c r="G20" s="24"/>
      <c r="H20" s="24"/>
      <c r="I20" s="16"/>
      <c r="J20" s="16"/>
      <c r="K20" s="16"/>
      <c r="L20" s="16"/>
      <c r="M20" s="16"/>
      <c r="N20" s="24"/>
      <c r="O20" s="24"/>
      <c r="P20" s="16"/>
      <c r="Q20" s="16"/>
      <c r="R20" s="16"/>
      <c r="S20" s="24"/>
      <c r="T20" s="16"/>
      <c r="U20" s="24"/>
      <c r="V20" s="24"/>
      <c r="W20" s="16"/>
      <c r="X20" s="16"/>
      <c r="Y20" s="16"/>
      <c r="Z20" s="16"/>
      <c r="AA20" s="16"/>
      <c r="AB20" s="24"/>
      <c r="AC20" s="24"/>
      <c r="AD20" s="24"/>
      <c r="AE20" s="16"/>
      <c r="AF20" s="16"/>
      <c r="AG20" s="5">
        <f t="shared" si="0"/>
        <v>0</v>
      </c>
    </row>
    <row r="21" spans="1:33" ht="12.95" customHeight="1" x14ac:dyDescent="0.25">
      <c r="A21" s="17" t="str">
        <f>Kerndaten!J17</f>
        <v>WP 10</v>
      </c>
      <c r="B21" s="24"/>
      <c r="C21" s="16"/>
      <c r="D21" s="16"/>
      <c r="E21" s="16"/>
      <c r="F21" s="16"/>
      <c r="G21" s="24"/>
      <c r="H21" s="24"/>
      <c r="I21" s="16"/>
      <c r="J21" s="16"/>
      <c r="K21" s="16"/>
      <c r="L21" s="16"/>
      <c r="M21" s="16"/>
      <c r="N21" s="24"/>
      <c r="O21" s="24"/>
      <c r="P21" s="16"/>
      <c r="Q21" s="16"/>
      <c r="R21" s="16"/>
      <c r="S21" s="24"/>
      <c r="T21" s="16"/>
      <c r="U21" s="24"/>
      <c r="V21" s="24"/>
      <c r="W21" s="16"/>
      <c r="X21" s="16"/>
      <c r="Y21" s="16"/>
      <c r="Z21" s="16"/>
      <c r="AA21" s="16"/>
      <c r="AB21" s="24"/>
      <c r="AC21" s="24"/>
      <c r="AD21" s="24"/>
      <c r="AE21" s="16"/>
      <c r="AF21" s="16"/>
      <c r="AG21" s="5">
        <f t="shared" si="0"/>
        <v>0</v>
      </c>
    </row>
    <row r="22" spans="1:33" ht="12.95" customHeight="1" x14ac:dyDescent="0.25">
      <c r="A22" s="17" t="str">
        <f>Kerndaten!J18</f>
        <v>WP 11</v>
      </c>
      <c r="B22" s="25"/>
      <c r="C22" s="7"/>
      <c r="D22" s="7"/>
      <c r="E22" s="7"/>
      <c r="F22" s="7"/>
      <c r="G22" s="25"/>
      <c r="H22" s="25"/>
      <c r="I22" s="7"/>
      <c r="J22" s="7"/>
      <c r="K22" s="7"/>
      <c r="L22" s="7"/>
      <c r="M22" s="7"/>
      <c r="N22" s="25"/>
      <c r="O22" s="25"/>
      <c r="P22" s="7"/>
      <c r="Q22" s="7"/>
      <c r="R22" s="7"/>
      <c r="S22" s="25"/>
      <c r="T22" s="7"/>
      <c r="U22" s="25"/>
      <c r="V22" s="25"/>
      <c r="W22" s="7"/>
      <c r="X22" s="7"/>
      <c r="Y22" s="7"/>
      <c r="Z22" s="7"/>
      <c r="AA22" s="7"/>
      <c r="AB22" s="25"/>
      <c r="AC22" s="25"/>
      <c r="AD22" s="25"/>
      <c r="AE22" s="7"/>
      <c r="AF22" s="7"/>
      <c r="AG22" s="5">
        <f>SUM(B22:AF22)</f>
        <v>0</v>
      </c>
    </row>
    <row r="23" spans="1:33" ht="12.95" customHeight="1" x14ac:dyDescent="0.25">
      <c r="A23" s="17" t="str">
        <f>Kerndaten!J19</f>
        <v>WP 12</v>
      </c>
      <c r="B23" s="25"/>
      <c r="C23" s="7"/>
      <c r="D23" s="7"/>
      <c r="E23" s="7"/>
      <c r="F23" s="7"/>
      <c r="G23" s="25"/>
      <c r="H23" s="25"/>
      <c r="I23" s="7"/>
      <c r="J23" s="7"/>
      <c r="K23" s="7"/>
      <c r="L23" s="7"/>
      <c r="M23" s="7"/>
      <c r="N23" s="25"/>
      <c r="O23" s="25"/>
      <c r="P23" s="7"/>
      <c r="Q23" s="7"/>
      <c r="R23" s="7"/>
      <c r="S23" s="25"/>
      <c r="T23" s="7"/>
      <c r="U23" s="25"/>
      <c r="V23" s="25"/>
      <c r="W23" s="7"/>
      <c r="X23" s="7"/>
      <c r="Y23" s="7"/>
      <c r="Z23" s="7"/>
      <c r="AA23" s="7"/>
      <c r="AB23" s="25"/>
      <c r="AC23" s="25"/>
      <c r="AD23" s="25"/>
      <c r="AE23" s="7"/>
      <c r="AF23" s="7"/>
      <c r="AG23" s="5">
        <f>SUM(B23:AF23)</f>
        <v>0</v>
      </c>
    </row>
    <row r="24" spans="1:33" ht="12.95" customHeight="1" x14ac:dyDescent="0.25">
      <c r="A24" s="6" t="s">
        <v>41</v>
      </c>
      <c r="B24" s="154">
        <f>IF(AND(B41&gt;0, SUM(B17:B23)&gt;0),"Fehler",SUM(B17:B23))</f>
        <v>0</v>
      </c>
      <c r="C24" s="15">
        <f>IF(AND(C41&gt;0, SUM(C17:C23)&gt;0),"Fehler",SUM(C17:C23))</f>
        <v>0</v>
      </c>
      <c r="D24" s="15">
        <f t="shared" ref="D24:AF24" si="1">IF(AND(D41&gt;0, SUM(D17:D23)&gt;0),"Fehler",SUM(D17:D23))</f>
        <v>0</v>
      </c>
      <c r="E24" s="15">
        <f t="shared" si="1"/>
        <v>0</v>
      </c>
      <c r="F24" s="15">
        <f t="shared" si="1"/>
        <v>0</v>
      </c>
      <c r="G24" s="154">
        <f t="shared" si="1"/>
        <v>0</v>
      </c>
      <c r="H24" s="154">
        <f t="shared" si="1"/>
        <v>0</v>
      </c>
      <c r="I24" s="15">
        <f t="shared" si="1"/>
        <v>0</v>
      </c>
      <c r="J24" s="15">
        <f t="shared" si="1"/>
        <v>0</v>
      </c>
      <c r="K24" s="15">
        <f t="shared" si="1"/>
        <v>0</v>
      </c>
      <c r="L24" s="15">
        <f t="shared" si="1"/>
        <v>0</v>
      </c>
      <c r="M24" s="15">
        <f t="shared" si="1"/>
        <v>0</v>
      </c>
      <c r="N24" s="154">
        <f t="shared" si="1"/>
        <v>0</v>
      </c>
      <c r="O24" s="154">
        <f t="shared" si="1"/>
        <v>0</v>
      </c>
      <c r="P24" s="15">
        <f t="shared" si="1"/>
        <v>0</v>
      </c>
      <c r="Q24" s="15">
        <f t="shared" si="1"/>
        <v>0</v>
      </c>
      <c r="R24" s="15">
        <f t="shared" si="1"/>
        <v>0</v>
      </c>
      <c r="S24" s="154">
        <f t="shared" si="1"/>
        <v>0</v>
      </c>
      <c r="T24" s="15">
        <f t="shared" si="1"/>
        <v>0</v>
      </c>
      <c r="U24" s="154">
        <f t="shared" si="1"/>
        <v>0</v>
      </c>
      <c r="V24" s="154">
        <f t="shared" si="1"/>
        <v>0</v>
      </c>
      <c r="W24" s="15">
        <f t="shared" si="1"/>
        <v>0</v>
      </c>
      <c r="X24" s="15">
        <f t="shared" si="1"/>
        <v>0</v>
      </c>
      <c r="Y24" s="15">
        <f t="shared" si="1"/>
        <v>0</v>
      </c>
      <c r="Z24" s="15">
        <f t="shared" si="1"/>
        <v>0</v>
      </c>
      <c r="AA24" s="15">
        <f t="shared" si="1"/>
        <v>0</v>
      </c>
      <c r="AB24" s="154">
        <f t="shared" si="1"/>
        <v>0</v>
      </c>
      <c r="AC24" s="154">
        <f t="shared" si="1"/>
        <v>0</v>
      </c>
      <c r="AD24" s="154">
        <f t="shared" si="1"/>
        <v>0</v>
      </c>
      <c r="AE24" s="15">
        <f t="shared" si="1"/>
        <v>0</v>
      </c>
      <c r="AF24" s="15">
        <f t="shared" si="1"/>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3"/>
    </row>
    <row r="27" spans="1:33" ht="12.95" customHeight="1" x14ac:dyDescent="0.25">
      <c r="A27" s="5" t="str">
        <f>Kerndaten!H23</f>
        <v>A</v>
      </c>
      <c r="B27" s="24"/>
      <c r="C27" s="16"/>
      <c r="D27" s="16"/>
      <c r="E27" s="16"/>
      <c r="F27" s="16"/>
      <c r="G27" s="24"/>
      <c r="H27" s="24"/>
      <c r="I27" s="16"/>
      <c r="J27" s="16"/>
      <c r="K27" s="16"/>
      <c r="L27" s="16"/>
      <c r="M27" s="16"/>
      <c r="N27" s="24"/>
      <c r="O27" s="24"/>
      <c r="P27" s="16"/>
      <c r="Q27" s="16"/>
      <c r="R27" s="16"/>
      <c r="S27" s="24"/>
      <c r="T27" s="16"/>
      <c r="U27" s="24"/>
      <c r="V27" s="24"/>
      <c r="W27" s="16"/>
      <c r="X27" s="16"/>
      <c r="Y27" s="16"/>
      <c r="Z27" s="16"/>
      <c r="AA27" s="16"/>
      <c r="AB27" s="24"/>
      <c r="AC27" s="24"/>
      <c r="AD27" s="24"/>
      <c r="AE27" s="16"/>
      <c r="AF27" s="16"/>
      <c r="AG27" s="5">
        <f>SUM(B27:AF27)</f>
        <v>0</v>
      </c>
    </row>
    <row r="28" spans="1:33" ht="12.95" customHeight="1" x14ac:dyDescent="0.25">
      <c r="A28" s="5" t="str">
        <f>Kerndaten!H24</f>
        <v>B</v>
      </c>
      <c r="B28" s="24"/>
      <c r="C28" s="16"/>
      <c r="D28" s="16"/>
      <c r="E28" s="16"/>
      <c r="F28" s="16"/>
      <c r="G28" s="24"/>
      <c r="H28" s="24"/>
      <c r="I28" s="16"/>
      <c r="J28" s="16"/>
      <c r="K28" s="16"/>
      <c r="L28" s="16"/>
      <c r="M28" s="16"/>
      <c r="N28" s="24"/>
      <c r="O28" s="24"/>
      <c r="P28" s="16"/>
      <c r="Q28" s="16"/>
      <c r="R28" s="16"/>
      <c r="S28" s="24"/>
      <c r="T28" s="16"/>
      <c r="U28" s="24"/>
      <c r="V28" s="24"/>
      <c r="W28" s="16"/>
      <c r="X28" s="16"/>
      <c r="Y28" s="16"/>
      <c r="Z28" s="16"/>
      <c r="AA28" s="16"/>
      <c r="AB28" s="24"/>
      <c r="AC28" s="24"/>
      <c r="AD28" s="24"/>
      <c r="AE28" s="16"/>
      <c r="AF28" s="16"/>
      <c r="AG28" s="5">
        <f>SUM(B28:AF28)</f>
        <v>0</v>
      </c>
    </row>
    <row r="29" spans="1:33" ht="12.95" customHeight="1" x14ac:dyDescent="0.25">
      <c r="A29" s="5" t="str">
        <f>Kerndaten!H25</f>
        <v>C</v>
      </c>
      <c r="B29" s="25"/>
      <c r="C29" s="7"/>
      <c r="D29" s="7"/>
      <c r="E29" s="7"/>
      <c r="F29" s="7"/>
      <c r="G29" s="25"/>
      <c r="H29" s="25"/>
      <c r="I29" s="7"/>
      <c r="J29" s="7"/>
      <c r="K29" s="7"/>
      <c r="L29" s="7"/>
      <c r="M29" s="7"/>
      <c r="N29" s="25"/>
      <c r="O29" s="25"/>
      <c r="P29" s="7"/>
      <c r="Q29" s="7"/>
      <c r="R29" s="7"/>
      <c r="S29" s="25"/>
      <c r="T29" s="7"/>
      <c r="U29" s="25"/>
      <c r="V29" s="25"/>
      <c r="W29" s="7"/>
      <c r="X29" s="7"/>
      <c r="Y29" s="7"/>
      <c r="Z29" s="7"/>
      <c r="AA29" s="7"/>
      <c r="AB29" s="25"/>
      <c r="AC29" s="25"/>
      <c r="AD29" s="25"/>
      <c r="AE29" s="7"/>
      <c r="AF29" s="7"/>
      <c r="AG29" s="5">
        <f>SUM(B29:AF29)</f>
        <v>0</v>
      </c>
    </row>
    <row r="30" spans="1:33" ht="12.95" customHeight="1" x14ac:dyDescent="0.25">
      <c r="A30" s="6" t="s">
        <v>41</v>
      </c>
      <c r="B30" s="154">
        <f>IF(AND(B41&gt;0, SUM(B27:B29)&gt;0),"Fehler",SUM(B27:B29))</f>
        <v>0</v>
      </c>
      <c r="C30" s="15">
        <f t="shared" ref="C30:AF30" si="2">IF(AND(C41&gt;0, SUM(C27:C29)&gt;0),"Fehler",SUM(C27:C29))</f>
        <v>0</v>
      </c>
      <c r="D30" s="15">
        <f t="shared" si="2"/>
        <v>0</v>
      </c>
      <c r="E30" s="15">
        <f t="shared" si="2"/>
        <v>0</v>
      </c>
      <c r="F30" s="15">
        <f t="shared" si="2"/>
        <v>0</v>
      </c>
      <c r="G30" s="154">
        <f t="shared" si="2"/>
        <v>0</v>
      </c>
      <c r="H30" s="154">
        <f t="shared" si="2"/>
        <v>0</v>
      </c>
      <c r="I30" s="15">
        <f t="shared" si="2"/>
        <v>0</v>
      </c>
      <c r="J30" s="15">
        <f t="shared" si="2"/>
        <v>0</v>
      </c>
      <c r="K30" s="15">
        <f t="shared" si="2"/>
        <v>0</v>
      </c>
      <c r="L30" s="15">
        <f t="shared" si="2"/>
        <v>0</v>
      </c>
      <c r="M30" s="15">
        <f t="shared" si="2"/>
        <v>0</v>
      </c>
      <c r="N30" s="154">
        <f t="shared" si="2"/>
        <v>0</v>
      </c>
      <c r="O30" s="154">
        <f t="shared" si="2"/>
        <v>0</v>
      </c>
      <c r="P30" s="15">
        <f t="shared" si="2"/>
        <v>0</v>
      </c>
      <c r="Q30" s="15">
        <f t="shared" si="2"/>
        <v>0</v>
      </c>
      <c r="R30" s="15">
        <f t="shared" si="2"/>
        <v>0</v>
      </c>
      <c r="S30" s="154">
        <f t="shared" si="2"/>
        <v>0</v>
      </c>
      <c r="T30" s="15">
        <f t="shared" si="2"/>
        <v>0</v>
      </c>
      <c r="U30" s="154">
        <f t="shared" si="2"/>
        <v>0</v>
      </c>
      <c r="V30" s="154">
        <f t="shared" si="2"/>
        <v>0</v>
      </c>
      <c r="W30" s="15">
        <f t="shared" si="2"/>
        <v>0</v>
      </c>
      <c r="X30" s="15">
        <f t="shared" si="2"/>
        <v>0</v>
      </c>
      <c r="Y30" s="15">
        <f t="shared" si="2"/>
        <v>0</v>
      </c>
      <c r="Z30" s="15">
        <f t="shared" si="2"/>
        <v>0</v>
      </c>
      <c r="AA30" s="15">
        <f t="shared" si="2"/>
        <v>0</v>
      </c>
      <c r="AB30" s="154">
        <f t="shared" si="2"/>
        <v>0</v>
      </c>
      <c r="AC30" s="154">
        <f t="shared" si="2"/>
        <v>0</v>
      </c>
      <c r="AD30" s="154">
        <f t="shared" si="2"/>
        <v>0</v>
      </c>
      <c r="AE30" s="15">
        <f t="shared" si="2"/>
        <v>0</v>
      </c>
      <c r="AF30" s="15">
        <f t="shared" si="2"/>
        <v>0</v>
      </c>
      <c r="AG30" s="152">
        <f>B30+C30+D30+E30+F30+G30+H30+I30+J30+K30+L30+M30+N30+O30+Q30+P30+R30+S30+T30++++++U30+V30+W30+X30+Z30+Y30+AA30+AB30+AC30+AD30+AE30+AF30</f>
        <v>0</v>
      </c>
    </row>
    <row r="31" spans="1:33" ht="12.95" customHeight="1" x14ac:dyDescent="0.25">
      <c r="A31" s="42"/>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43"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24"/>
      <c r="C33" s="16"/>
      <c r="D33" s="16"/>
      <c r="E33" s="16"/>
      <c r="F33" s="16"/>
      <c r="G33" s="24"/>
      <c r="H33" s="24"/>
      <c r="I33" s="16"/>
      <c r="J33" s="16"/>
      <c r="K33" s="16"/>
      <c r="L33" s="16"/>
      <c r="M33" s="16"/>
      <c r="N33" s="24"/>
      <c r="O33" s="24"/>
      <c r="P33" s="16"/>
      <c r="Q33" s="16"/>
      <c r="R33" s="16"/>
      <c r="S33" s="24"/>
      <c r="T33" s="16"/>
      <c r="U33" s="24"/>
      <c r="V33" s="24"/>
      <c r="W33" s="16"/>
      <c r="X33" s="16"/>
      <c r="Y33" s="16"/>
      <c r="Z33" s="16"/>
      <c r="AA33" s="16"/>
      <c r="AB33" s="24"/>
      <c r="AC33" s="24"/>
      <c r="AD33" s="24"/>
      <c r="AE33" s="16"/>
      <c r="AF33" s="16"/>
      <c r="AG33" s="5">
        <f>SUM(B33:AF33)</f>
        <v>0</v>
      </c>
    </row>
    <row r="34" spans="1:33" ht="12.95" customHeight="1" x14ac:dyDescent="0.25">
      <c r="A34" s="17" t="s">
        <v>87</v>
      </c>
      <c r="B34" s="24"/>
      <c r="C34" s="16"/>
      <c r="D34" s="16"/>
      <c r="E34" s="16"/>
      <c r="F34" s="16"/>
      <c r="G34" s="24"/>
      <c r="H34" s="24"/>
      <c r="I34" s="16"/>
      <c r="J34" s="16"/>
      <c r="K34" s="16"/>
      <c r="L34" s="16"/>
      <c r="M34" s="16"/>
      <c r="N34" s="24"/>
      <c r="O34" s="24"/>
      <c r="P34" s="16"/>
      <c r="Q34" s="16"/>
      <c r="R34" s="16"/>
      <c r="S34" s="24"/>
      <c r="T34" s="16"/>
      <c r="U34" s="24"/>
      <c r="V34" s="24"/>
      <c r="W34" s="16"/>
      <c r="X34" s="16"/>
      <c r="Y34" s="16"/>
      <c r="Z34" s="16"/>
      <c r="AA34" s="16"/>
      <c r="AB34" s="24"/>
      <c r="AC34" s="24"/>
      <c r="AD34" s="24"/>
      <c r="AE34" s="16"/>
      <c r="AF34" s="16"/>
      <c r="AG34" s="5">
        <f>SUM(B34:AF34)</f>
        <v>0</v>
      </c>
    </row>
    <row r="35" spans="1:33" ht="12.95" customHeight="1" x14ac:dyDescent="0.25">
      <c r="A35" s="17" t="s">
        <v>17</v>
      </c>
      <c r="B35" s="25"/>
      <c r="C35" s="7"/>
      <c r="D35" s="7"/>
      <c r="E35" s="7"/>
      <c r="F35" s="7"/>
      <c r="G35" s="25"/>
      <c r="H35" s="25"/>
      <c r="I35" s="7"/>
      <c r="J35" s="7"/>
      <c r="K35" s="7"/>
      <c r="L35" s="7"/>
      <c r="M35" s="7"/>
      <c r="N35" s="25"/>
      <c r="O35" s="25"/>
      <c r="P35" s="7"/>
      <c r="Q35" s="7"/>
      <c r="R35" s="7"/>
      <c r="S35" s="25"/>
      <c r="T35" s="7"/>
      <c r="U35" s="25"/>
      <c r="V35" s="25"/>
      <c r="W35" s="7"/>
      <c r="X35" s="7"/>
      <c r="Y35" s="7"/>
      <c r="Z35" s="7"/>
      <c r="AA35" s="7"/>
      <c r="AB35" s="25"/>
      <c r="AC35" s="25"/>
      <c r="AD35" s="25"/>
      <c r="AE35" s="7"/>
      <c r="AF35" s="7"/>
      <c r="AG35" s="5">
        <f>SUM(B35:AF35)</f>
        <v>0</v>
      </c>
    </row>
    <row r="36" spans="1:33" ht="12.95" customHeight="1" x14ac:dyDescent="0.25">
      <c r="A36" s="6" t="s">
        <v>41</v>
      </c>
      <c r="B36" s="154">
        <f>IF(AND(B41&gt;0,SUM(B33:B35)&gt;0),"Fehler",SUM(B33:B35))</f>
        <v>0</v>
      </c>
      <c r="C36" s="15">
        <f t="shared" ref="C36:AF36" si="3">IF(AND(C41&gt;0,SUM(C33:C35)&gt;0),"Fehler",SUM(C33:C35))</f>
        <v>0</v>
      </c>
      <c r="D36" s="15">
        <f t="shared" si="3"/>
        <v>0</v>
      </c>
      <c r="E36" s="15">
        <f t="shared" si="3"/>
        <v>0</v>
      </c>
      <c r="F36" s="15">
        <f t="shared" si="3"/>
        <v>0</v>
      </c>
      <c r="G36" s="154">
        <f t="shared" si="3"/>
        <v>0</v>
      </c>
      <c r="H36" s="154">
        <f t="shared" si="3"/>
        <v>0</v>
      </c>
      <c r="I36" s="15">
        <f t="shared" si="3"/>
        <v>0</v>
      </c>
      <c r="J36" s="15">
        <f t="shared" si="3"/>
        <v>0</v>
      </c>
      <c r="K36" s="15">
        <f t="shared" si="3"/>
        <v>0</v>
      </c>
      <c r="L36" s="15">
        <f t="shared" si="3"/>
        <v>0</v>
      </c>
      <c r="M36" s="15">
        <f t="shared" si="3"/>
        <v>0</v>
      </c>
      <c r="N36" s="154">
        <f t="shared" si="3"/>
        <v>0</v>
      </c>
      <c r="O36" s="154">
        <f t="shared" si="3"/>
        <v>0</v>
      </c>
      <c r="P36" s="15">
        <f t="shared" si="3"/>
        <v>0</v>
      </c>
      <c r="Q36" s="15">
        <f t="shared" si="3"/>
        <v>0</v>
      </c>
      <c r="R36" s="15">
        <f t="shared" si="3"/>
        <v>0</v>
      </c>
      <c r="S36" s="154">
        <f t="shared" si="3"/>
        <v>0</v>
      </c>
      <c r="T36" s="15">
        <f t="shared" si="3"/>
        <v>0</v>
      </c>
      <c r="U36" s="154">
        <f t="shared" si="3"/>
        <v>0</v>
      </c>
      <c r="V36" s="154">
        <f t="shared" si="3"/>
        <v>0</v>
      </c>
      <c r="W36" s="15">
        <f t="shared" si="3"/>
        <v>0</v>
      </c>
      <c r="X36" s="15">
        <f t="shared" si="3"/>
        <v>0</v>
      </c>
      <c r="Y36" s="15">
        <f t="shared" si="3"/>
        <v>0</v>
      </c>
      <c r="Z36" s="15">
        <f t="shared" si="3"/>
        <v>0</v>
      </c>
      <c r="AA36" s="15">
        <f t="shared" si="3"/>
        <v>0</v>
      </c>
      <c r="AB36" s="154">
        <f t="shared" si="3"/>
        <v>0</v>
      </c>
      <c r="AC36" s="154">
        <f t="shared" si="3"/>
        <v>0</v>
      </c>
      <c r="AD36" s="154">
        <f t="shared" si="3"/>
        <v>0</v>
      </c>
      <c r="AE36" s="15">
        <f t="shared" si="3"/>
        <v>0</v>
      </c>
      <c r="AF36" s="15">
        <f t="shared" si="3"/>
        <v>0</v>
      </c>
      <c r="AG36" s="152">
        <f>C36+D36+E36+F36+G36+H36+I36+J36+K36+L36+M36+N36+O36+P36+Q36+R36+S36+T36+U36+V36+W36+X36+Y36+Z36+AA36+AB36+AC36+AD36+AE36+AF36</f>
        <v>0</v>
      </c>
    </row>
    <row r="37" spans="1:33" ht="12.95" customHeight="1" x14ac:dyDescent="0.25">
      <c r="A37" s="43"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25"/>
      <c r="C38" s="7"/>
      <c r="D38" s="7"/>
      <c r="E38" s="7"/>
      <c r="F38" s="7"/>
      <c r="G38" s="25"/>
      <c r="H38" s="25"/>
      <c r="I38" s="7"/>
      <c r="J38" s="7"/>
      <c r="K38" s="7"/>
      <c r="L38" s="7"/>
      <c r="M38" s="7"/>
      <c r="N38" s="25"/>
      <c r="O38" s="25"/>
      <c r="P38" s="7"/>
      <c r="Q38" s="7"/>
      <c r="R38" s="7"/>
      <c r="S38" s="25"/>
      <c r="T38" s="7"/>
      <c r="U38" s="25"/>
      <c r="V38" s="25"/>
      <c r="W38" s="7"/>
      <c r="X38" s="7"/>
      <c r="Y38" s="7"/>
      <c r="Z38" s="7"/>
      <c r="AA38" s="7"/>
      <c r="AB38" s="25"/>
      <c r="AC38" s="25"/>
      <c r="AD38" s="25"/>
      <c r="AE38" s="7"/>
      <c r="AF38" s="7"/>
      <c r="AG38" s="5">
        <f>SUM(B38:AF38)</f>
        <v>0</v>
      </c>
    </row>
    <row r="39" spans="1:33" ht="12.95" customHeight="1" x14ac:dyDescent="0.25">
      <c r="A39" s="17" t="s">
        <v>89</v>
      </c>
      <c r="B39" s="25"/>
      <c r="C39" s="7"/>
      <c r="D39" s="7"/>
      <c r="E39" s="7"/>
      <c r="F39" s="7"/>
      <c r="G39" s="25"/>
      <c r="H39" s="25"/>
      <c r="I39" s="7"/>
      <c r="J39" s="7"/>
      <c r="K39" s="7"/>
      <c r="L39" s="7"/>
      <c r="M39" s="7"/>
      <c r="N39" s="25"/>
      <c r="O39" s="25"/>
      <c r="P39" s="7"/>
      <c r="Q39" s="7"/>
      <c r="R39" s="7"/>
      <c r="S39" s="25"/>
      <c r="T39" s="7"/>
      <c r="U39" s="25"/>
      <c r="V39" s="25"/>
      <c r="W39" s="7"/>
      <c r="X39" s="7"/>
      <c r="Y39" s="7"/>
      <c r="Z39" s="7"/>
      <c r="AA39" s="7"/>
      <c r="AB39" s="25"/>
      <c r="AC39" s="25"/>
      <c r="AD39" s="25"/>
      <c r="AE39" s="7"/>
      <c r="AF39" s="7"/>
      <c r="AG39" s="5">
        <f>SUM(B39:AF39)</f>
        <v>0</v>
      </c>
    </row>
    <row r="40" spans="1:33" ht="12.95" customHeight="1" x14ac:dyDescent="0.25">
      <c r="A40" s="17" t="s">
        <v>90</v>
      </c>
      <c r="B40" s="25"/>
      <c r="C40" s="7"/>
      <c r="D40" s="7"/>
      <c r="E40" s="7"/>
      <c r="F40" s="7"/>
      <c r="G40" s="25"/>
      <c r="H40" s="25"/>
      <c r="I40" s="7"/>
      <c r="J40" s="7"/>
      <c r="K40" s="7"/>
      <c r="L40" s="7"/>
      <c r="M40" s="7"/>
      <c r="N40" s="25"/>
      <c r="O40" s="25"/>
      <c r="P40" s="7"/>
      <c r="Q40" s="7"/>
      <c r="R40" s="7"/>
      <c r="S40" s="25"/>
      <c r="T40" s="7"/>
      <c r="U40" s="25"/>
      <c r="V40" s="25"/>
      <c r="W40" s="7"/>
      <c r="X40" s="7"/>
      <c r="Y40" s="7"/>
      <c r="Z40" s="7"/>
      <c r="AA40" s="7"/>
      <c r="AB40" s="25"/>
      <c r="AC40" s="25"/>
      <c r="AD40" s="25"/>
      <c r="AE40" s="7"/>
      <c r="AF40" s="7"/>
      <c r="AG40" s="5">
        <f>SUM(B40:AF40)</f>
        <v>0</v>
      </c>
    </row>
    <row r="41" spans="1:33" ht="12.95" customHeight="1" x14ac:dyDescent="0.25">
      <c r="A41" s="6" t="s">
        <v>12</v>
      </c>
      <c r="B41" s="151">
        <f>IF(B38+B39+B40=0, 0, B38+B39+B40 )</f>
        <v>0</v>
      </c>
      <c r="C41" s="5">
        <f t="shared" ref="C41:AF41" si="4">IF(C38+C39+C40=0, 0, C38+C39+C40 )</f>
        <v>0</v>
      </c>
      <c r="D41" s="5">
        <f t="shared" si="4"/>
        <v>0</v>
      </c>
      <c r="E41" s="5">
        <f t="shared" si="4"/>
        <v>0</v>
      </c>
      <c r="F41" s="5">
        <f t="shared" si="4"/>
        <v>0</v>
      </c>
      <c r="G41" s="151">
        <f t="shared" si="4"/>
        <v>0</v>
      </c>
      <c r="H41" s="151">
        <f t="shared" si="4"/>
        <v>0</v>
      </c>
      <c r="I41" s="5">
        <f t="shared" si="4"/>
        <v>0</v>
      </c>
      <c r="J41" s="5">
        <f t="shared" si="4"/>
        <v>0</v>
      </c>
      <c r="K41" s="5">
        <f t="shared" si="4"/>
        <v>0</v>
      </c>
      <c r="L41" s="5">
        <f t="shared" si="4"/>
        <v>0</v>
      </c>
      <c r="M41" s="5">
        <f t="shared" si="4"/>
        <v>0</v>
      </c>
      <c r="N41" s="151">
        <f t="shared" si="4"/>
        <v>0</v>
      </c>
      <c r="O41" s="151">
        <f t="shared" si="4"/>
        <v>0</v>
      </c>
      <c r="P41" s="5">
        <f t="shared" si="4"/>
        <v>0</v>
      </c>
      <c r="Q41" s="5">
        <f t="shared" si="4"/>
        <v>0</v>
      </c>
      <c r="R41" s="5">
        <f t="shared" si="4"/>
        <v>0</v>
      </c>
      <c r="S41" s="151">
        <f t="shared" si="4"/>
        <v>0</v>
      </c>
      <c r="T41" s="5">
        <f t="shared" si="4"/>
        <v>0</v>
      </c>
      <c r="U41" s="151">
        <f t="shared" si="4"/>
        <v>0</v>
      </c>
      <c r="V41" s="151">
        <f t="shared" si="4"/>
        <v>0</v>
      </c>
      <c r="W41" s="5">
        <f t="shared" si="4"/>
        <v>0</v>
      </c>
      <c r="X41" s="5">
        <f t="shared" si="4"/>
        <v>0</v>
      </c>
      <c r="Y41" s="5">
        <f t="shared" si="4"/>
        <v>0</v>
      </c>
      <c r="Z41" s="5">
        <f t="shared" si="4"/>
        <v>0</v>
      </c>
      <c r="AA41" s="5">
        <f t="shared" si="4"/>
        <v>0</v>
      </c>
      <c r="AB41" s="151">
        <f t="shared" si="4"/>
        <v>0</v>
      </c>
      <c r="AC41" s="151">
        <f t="shared" si="4"/>
        <v>0</v>
      </c>
      <c r="AD41" s="151">
        <f t="shared" si="4"/>
        <v>0</v>
      </c>
      <c r="AE41" s="5">
        <f t="shared" si="4"/>
        <v>0</v>
      </c>
      <c r="AF41" s="5">
        <f t="shared" si="4"/>
        <v>0</v>
      </c>
      <c r="AG41" s="152">
        <f>SUM(B41:AF41)</f>
        <v>0</v>
      </c>
    </row>
    <row r="43" spans="1:33" x14ac:dyDescent="0.25">
      <c r="A43" s="156" t="s">
        <v>13</v>
      </c>
      <c r="B43" s="151">
        <f>IF(B41&gt;0,"Absence",B24+B30+B36)</f>
        <v>0</v>
      </c>
      <c r="C43" s="5">
        <f t="shared" ref="C43:AF43" si="5">IF(C41&gt;0,"Absence",C24+C30+C36)</f>
        <v>0</v>
      </c>
      <c r="D43" s="5">
        <f t="shared" si="5"/>
        <v>0</v>
      </c>
      <c r="E43" s="5">
        <f t="shared" si="5"/>
        <v>0</v>
      </c>
      <c r="F43" s="5">
        <f t="shared" si="5"/>
        <v>0</v>
      </c>
      <c r="G43" s="151">
        <f t="shared" si="5"/>
        <v>0</v>
      </c>
      <c r="H43" s="151">
        <f t="shared" si="5"/>
        <v>0</v>
      </c>
      <c r="I43" s="5">
        <f t="shared" si="5"/>
        <v>0</v>
      </c>
      <c r="J43" s="5">
        <f t="shared" si="5"/>
        <v>0</v>
      </c>
      <c r="K43" s="5">
        <f t="shared" si="5"/>
        <v>0</v>
      </c>
      <c r="L43" s="5">
        <f t="shared" si="5"/>
        <v>0</v>
      </c>
      <c r="M43" s="5">
        <f t="shared" si="5"/>
        <v>0</v>
      </c>
      <c r="N43" s="151">
        <f t="shared" si="5"/>
        <v>0</v>
      </c>
      <c r="O43" s="151">
        <f t="shared" si="5"/>
        <v>0</v>
      </c>
      <c r="P43" s="5">
        <f t="shared" si="5"/>
        <v>0</v>
      </c>
      <c r="Q43" s="5">
        <f t="shared" si="5"/>
        <v>0</v>
      </c>
      <c r="R43" s="5">
        <f t="shared" si="5"/>
        <v>0</v>
      </c>
      <c r="S43" s="151">
        <f t="shared" si="5"/>
        <v>0</v>
      </c>
      <c r="T43" s="5">
        <f t="shared" si="5"/>
        <v>0</v>
      </c>
      <c r="U43" s="151">
        <f t="shared" si="5"/>
        <v>0</v>
      </c>
      <c r="V43" s="151">
        <f t="shared" si="5"/>
        <v>0</v>
      </c>
      <c r="W43" s="5">
        <f t="shared" si="5"/>
        <v>0</v>
      </c>
      <c r="X43" s="5">
        <f t="shared" si="5"/>
        <v>0</v>
      </c>
      <c r="Y43" s="5">
        <f t="shared" si="5"/>
        <v>0</v>
      </c>
      <c r="Z43" s="5">
        <f t="shared" si="5"/>
        <v>0</v>
      </c>
      <c r="AA43" s="5">
        <f t="shared" si="5"/>
        <v>0</v>
      </c>
      <c r="AB43" s="151">
        <f t="shared" si="5"/>
        <v>0</v>
      </c>
      <c r="AC43" s="151">
        <f t="shared" si="5"/>
        <v>0</v>
      </c>
      <c r="AD43" s="151">
        <f t="shared" si="5"/>
        <v>0</v>
      </c>
      <c r="AE43" s="5">
        <f t="shared" si="5"/>
        <v>0</v>
      </c>
      <c r="AF43" s="5">
        <f t="shared" si="5"/>
        <v>0</v>
      </c>
      <c r="AG43" s="152">
        <f>SUM(B43:AF43)</f>
        <v>0</v>
      </c>
    </row>
    <row r="44" spans="1:33" x14ac:dyDescent="0.25">
      <c r="A44" s="3"/>
      <c r="AG44" s="4"/>
    </row>
    <row r="45" spans="1:33" x14ac:dyDescent="0.25">
      <c r="A45" s="6" t="s">
        <v>14</v>
      </c>
      <c r="B45" s="151">
        <f>IF(B41=0, B43,B41)</f>
        <v>0</v>
      </c>
      <c r="C45" s="5">
        <f t="shared" ref="C45:AF45" si="6">IF(C41=0, C43,C41)</f>
        <v>0</v>
      </c>
      <c r="D45" s="5">
        <f>IF(D41=0, D43,D41)</f>
        <v>0</v>
      </c>
      <c r="E45" s="5">
        <f t="shared" si="6"/>
        <v>0</v>
      </c>
      <c r="F45" s="5">
        <f t="shared" si="6"/>
        <v>0</v>
      </c>
      <c r="G45" s="151">
        <f t="shared" si="6"/>
        <v>0</v>
      </c>
      <c r="H45" s="151">
        <f t="shared" si="6"/>
        <v>0</v>
      </c>
      <c r="I45" s="5">
        <f t="shared" si="6"/>
        <v>0</v>
      </c>
      <c r="J45" s="5">
        <f t="shared" si="6"/>
        <v>0</v>
      </c>
      <c r="K45" s="5">
        <f t="shared" si="6"/>
        <v>0</v>
      </c>
      <c r="L45" s="5">
        <f t="shared" si="6"/>
        <v>0</v>
      </c>
      <c r="M45" s="5">
        <f t="shared" si="6"/>
        <v>0</v>
      </c>
      <c r="N45" s="151">
        <f t="shared" si="6"/>
        <v>0</v>
      </c>
      <c r="O45" s="151">
        <f t="shared" si="6"/>
        <v>0</v>
      </c>
      <c r="P45" s="5">
        <f t="shared" si="6"/>
        <v>0</v>
      </c>
      <c r="Q45" s="5">
        <f t="shared" si="6"/>
        <v>0</v>
      </c>
      <c r="R45" s="5">
        <f t="shared" si="6"/>
        <v>0</v>
      </c>
      <c r="S45" s="151">
        <f t="shared" si="6"/>
        <v>0</v>
      </c>
      <c r="T45" s="151">
        <f t="shared" si="6"/>
        <v>0</v>
      </c>
      <c r="U45" s="151">
        <f t="shared" si="6"/>
        <v>0</v>
      </c>
      <c r="V45" s="151">
        <f t="shared" si="6"/>
        <v>0</v>
      </c>
      <c r="W45" s="5">
        <f t="shared" si="6"/>
        <v>0</v>
      </c>
      <c r="X45" s="5">
        <f t="shared" si="6"/>
        <v>0</v>
      </c>
      <c r="Y45" s="5">
        <f t="shared" si="6"/>
        <v>0</v>
      </c>
      <c r="Z45" s="5">
        <f t="shared" si="6"/>
        <v>0</v>
      </c>
      <c r="AA45" s="5">
        <f t="shared" si="6"/>
        <v>0</v>
      </c>
      <c r="AB45" s="151">
        <f t="shared" si="6"/>
        <v>0</v>
      </c>
      <c r="AC45" s="151">
        <f t="shared" si="6"/>
        <v>0</v>
      </c>
      <c r="AD45" s="151">
        <f t="shared" si="6"/>
        <v>0</v>
      </c>
      <c r="AE45" s="5">
        <f t="shared" si="6"/>
        <v>0</v>
      </c>
      <c r="AF45" s="5">
        <f t="shared" si="6"/>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64" priority="2" operator="containsText" text="Fehler">
      <formula>NOT(ISERROR(SEARCH("Fehler",A24)))</formula>
    </cfRule>
  </conditionalFormatting>
  <conditionalFormatting sqref="A43:XFD43">
    <cfRule type="containsText" dxfId="63"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opLeftCell="A5" zoomScale="110" zoomScaleNormal="110" workbookViewId="0">
      <selection activeCell="B54" sqref="B54:I57"/>
    </sheetView>
  </sheetViews>
  <sheetFormatPr baseColWidth="10" defaultColWidth="11.5703125" defaultRowHeight="15" x14ac:dyDescent="0.25"/>
  <cols>
    <col min="1" max="1" width="19.5703125" customWidth="1"/>
    <col min="2" max="31" width="4.7109375" customWidth="1"/>
    <col min="32" max="32" width="7.140625" customWidth="1"/>
    <col min="33" max="33" width="2.85546875" customWidth="1"/>
  </cols>
  <sheetData>
    <row r="1" spans="1:32" ht="12" customHeight="1" x14ac:dyDescent="0.25"/>
    <row r="2" spans="1:32" ht="12" customHeight="1" x14ac:dyDescent="0.25">
      <c r="V2" s="203" t="s">
        <v>15</v>
      </c>
      <c r="W2" s="204"/>
      <c r="X2" s="199" t="s">
        <v>18</v>
      </c>
      <c r="Y2" s="199"/>
      <c r="Z2" s="200"/>
      <c r="AA2" s="203" t="s">
        <v>23</v>
      </c>
      <c r="AB2" s="204"/>
      <c r="AC2" s="199">
        <v>2023</v>
      </c>
      <c r="AD2" s="199"/>
      <c r="AE2" s="199"/>
      <c r="AF2" s="200"/>
    </row>
    <row r="3" spans="1:32" ht="12" customHeight="1" x14ac:dyDescent="0.25">
      <c r="V3" s="205"/>
      <c r="W3" s="206"/>
      <c r="X3" s="201"/>
      <c r="Y3" s="201"/>
      <c r="Z3" s="202"/>
      <c r="AA3" s="205"/>
      <c r="AB3" s="206"/>
      <c r="AC3" s="201"/>
      <c r="AD3" s="201"/>
      <c r="AE3" s="201"/>
      <c r="AF3" s="202"/>
    </row>
    <row r="4" spans="1:32" ht="24.75" customHeight="1" x14ac:dyDescent="0.5">
      <c r="C4" s="20" t="s">
        <v>118</v>
      </c>
      <c r="O4" s="1"/>
    </row>
    <row r="5" spans="1:32" ht="15" customHeight="1" x14ac:dyDescent="0.25">
      <c r="B5" s="27"/>
      <c r="C5" s="12"/>
      <c r="D5" s="12"/>
      <c r="E5" s="12"/>
      <c r="F5" s="12"/>
      <c r="G5" s="12"/>
      <c r="H5" s="12"/>
      <c r="I5" s="12"/>
    </row>
    <row r="6" spans="1:32"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2"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2" ht="15.95" customHeight="1" x14ac:dyDescent="0.25">
      <c r="A8" s="2"/>
      <c r="B8" s="28"/>
      <c r="C8" s="29"/>
      <c r="D8" s="12"/>
      <c r="E8" s="12"/>
      <c r="F8" s="29"/>
      <c r="G8" s="12"/>
      <c r="H8" s="12"/>
      <c r="I8" s="11"/>
      <c r="J8" s="11"/>
      <c r="K8" s="3"/>
      <c r="S8" s="31"/>
      <c r="T8" s="4"/>
      <c r="Z8" s="2"/>
      <c r="AA8" s="9"/>
      <c r="AB8" s="2"/>
    </row>
    <row r="9" spans="1:32"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2"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2" ht="18" x14ac:dyDescent="0.25">
      <c r="A11" s="10"/>
      <c r="B11" s="28"/>
      <c r="C11" s="30"/>
      <c r="D11" s="29"/>
      <c r="E11" s="12"/>
      <c r="F11" s="12"/>
      <c r="G11" s="12"/>
      <c r="H11" s="12"/>
      <c r="I11" s="12"/>
      <c r="J11" s="12"/>
    </row>
    <row r="12" spans="1:32" ht="12.95" customHeight="1" x14ac:dyDescent="0.25"/>
    <row r="13" spans="1:32" ht="12.95" customHeight="1" x14ac:dyDescent="0.25">
      <c r="B13" t="s">
        <v>0</v>
      </c>
    </row>
    <row r="14" spans="1:32" ht="12.95" customHeight="1" x14ac:dyDescent="0.25">
      <c r="A14" s="5" t="s">
        <v>1</v>
      </c>
      <c r="B14" s="18">
        <v>1</v>
      </c>
      <c r="C14" s="18">
        <v>2</v>
      </c>
      <c r="D14" s="23">
        <v>3</v>
      </c>
      <c r="E14" s="23">
        <v>4</v>
      </c>
      <c r="F14" s="18">
        <v>5</v>
      </c>
      <c r="G14" s="18">
        <v>6</v>
      </c>
      <c r="H14" s="18">
        <v>7</v>
      </c>
      <c r="I14" s="23">
        <v>8</v>
      </c>
      <c r="J14" s="18">
        <v>9</v>
      </c>
      <c r="K14" s="23">
        <v>10</v>
      </c>
      <c r="L14" s="23">
        <v>11</v>
      </c>
      <c r="M14" s="18">
        <v>12</v>
      </c>
      <c r="N14" s="18">
        <v>13</v>
      </c>
      <c r="O14" s="18">
        <v>14</v>
      </c>
      <c r="P14" s="18">
        <v>15</v>
      </c>
      <c r="Q14" s="18">
        <v>16</v>
      </c>
      <c r="R14" s="23">
        <v>17</v>
      </c>
      <c r="S14" s="23">
        <v>18</v>
      </c>
      <c r="T14" s="18">
        <v>19</v>
      </c>
      <c r="U14" s="18">
        <v>20</v>
      </c>
      <c r="V14" s="18">
        <v>21</v>
      </c>
      <c r="W14" s="18">
        <v>22</v>
      </c>
      <c r="X14" s="18">
        <v>23</v>
      </c>
      <c r="Y14" s="23">
        <v>24</v>
      </c>
      <c r="Z14" s="23">
        <v>25</v>
      </c>
      <c r="AA14" s="18">
        <v>26</v>
      </c>
      <c r="AB14" s="18">
        <v>27</v>
      </c>
      <c r="AC14" s="18">
        <v>28</v>
      </c>
      <c r="AD14" s="18">
        <v>29</v>
      </c>
      <c r="AE14" s="18">
        <v>30</v>
      </c>
      <c r="AF14" s="6" t="s">
        <v>2</v>
      </c>
    </row>
    <row r="15" spans="1:32" ht="12.95" customHeight="1" x14ac:dyDescent="0.25">
      <c r="A15" s="5" t="s">
        <v>3</v>
      </c>
      <c r="B15" s="18" t="s">
        <v>7</v>
      </c>
      <c r="C15" s="18" t="s">
        <v>8</v>
      </c>
      <c r="D15" s="23" t="s">
        <v>9</v>
      </c>
      <c r="E15" s="23" t="s">
        <v>4</v>
      </c>
      <c r="F15" s="18" t="s">
        <v>19</v>
      </c>
      <c r="G15" s="18" t="s">
        <v>5</v>
      </c>
      <c r="H15" s="18" t="s">
        <v>6</v>
      </c>
      <c r="I15" s="23" t="s">
        <v>7</v>
      </c>
      <c r="J15" s="18" t="s">
        <v>8</v>
      </c>
      <c r="K15" s="23" t="s">
        <v>9</v>
      </c>
      <c r="L15" s="23" t="s">
        <v>4</v>
      </c>
      <c r="M15" s="18" t="s">
        <v>19</v>
      </c>
      <c r="N15" s="18" t="s">
        <v>5</v>
      </c>
      <c r="O15" s="18" t="s">
        <v>6</v>
      </c>
      <c r="P15" s="18" t="s">
        <v>7</v>
      </c>
      <c r="Q15" s="18" t="s">
        <v>8</v>
      </c>
      <c r="R15" s="23" t="s">
        <v>9</v>
      </c>
      <c r="S15" s="23" t="s">
        <v>4</v>
      </c>
      <c r="T15" s="18" t="s">
        <v>19</v>
      </c>
      <c r="U15" s="18" t="s">
        <v>5</v>
      </c>
      <c r="V15" s="18" t="s">
        <v>6</v>
      </c>
      <c r="W15" s="18" t="s">
        <v>7</v>
      </c>
      <c r="X15" s="18" t="s">
        <v>8</v>
      </c>
      <c r="Y15" s="23" t="s">
        <v>9</v>
      </c>
      <c r="Z15" s="23" t="s">
        <v>4</v>
      </c>
      <c r="AA15" s="18" t="s">
        <v>19</v>
      </c>
      <c r="AB15" s="18" t="s">
        <v>5</v>
      </c>
      <c r="AC15" s="18" t="s">
        <v>6</v>
      </c>
      <c r="AD15" s="18" t="s">
        <v>7</v>
      </c>
      <c r="AE15" s="18" t="s">
        <v>8</v>
      </c>
      <c r="AF15" s="5"/>
    </row>
    <row r="16" spans="1:32"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3"/>
    </row>
    <row r="17" spans="1:32" ht="12.95" customHeight="1" x14ac:dyDescent="0.25">
      <c r="A17" s="17" t="str">
        <f>Kerndaten!J13</f>
        <v>WP 3</v>
      </c>
      <c r="B17" s="16"/>
      <c r="C17" s="16"/>
      <c r="D17" s="24"/>
      <c r="E17" s="24"/>
      <c r="F17" s="16"/>
      <c r="G17" s="16"/>
      <c r="H17" s="16"/>
      <c r="I17" s="24"/>
      <c r="J17" s="16"/>
      <c r="K17" s="24"/>
      <c r="L17" s="24"/>
      <c r="M17" s="16"/>
      <c r="N17" s="16"/>
      <c r="O17" s="16"/>
      <c r="P17" s="16"/>
      <c r="Q17" s="16"/>
      <c r="R17" s="24"/>
      <c r="S17" s="24"/>
      <c r="T17" s="16"/>
      <c r="U17" s="16"/>
      <c r="V17" s="16"/>
      <c r="W17" s="16"/>
      <c r="X17" s="16"/>
      <c r="Y17" s="24"/>
      <c r="Z17" s="24"/>
      <c r="AA17" s="16"/>
      <c r="AB17" s="16"/>
      <c r="AC17" s="16"/>
      <c r="AD17" s="16"/>
      <c r="AE17" s="16"/>
      <c r="AF17" s="5">
        <f>SUM(B17:AE17)</f>
        <v>0</v>
      </c>
    </row>
    <row r="18" spans="1:32" ht="12.95" customHeight="1" x14ac:dyDescent="0.25">
      <c r="A18" s="17" t="str">
        <f>Kerndaten!J14</f>
        <v>WP 4</v>
      </c>
      <c r="B18" s="16"/>
      <c r="C18" s="16"/>
      <c r="D18" s="24"/>
      <c r="E18" s="24"/>
      <c r="F18" s="16"/>
      <c r="G18" s="16"/>
      <c r="H18" s="16"/>
      <c r="I18" s="24"/>
      <c r="J18" s="16"/>
      <c r="K18" s="24"/>
      <c r="L18" s="24"/>
      <c r="M18" s="16"/>
      <c r="N18" s="16"/>
      <c r="O18" s="16"/>
      <c r="P18" s="16"/>
      <c r="Q18" s="16"/>
      <c r="R18" s="24"/>
      <c r="S18" s="24"/>
      <c r="T18" s="16"/>
      <c r="U18" s="16"/>
      <c r="V18" s="16"/>
      <c r="W18" s="16"/>
      <c r="X18" s="16"/>
      <c r="Y18" s="24"/>
      <c r="Z18" s="24"/>
      <c r="AA18" s="16"/>
      <c r="AB18" s="16"/>
      <c r="AC18" s="16"/>
      <c r="AD18" s="16"/>
      <c r="AE18" s="16"/>
      <c r="AF18" s="5">
        <f t="shared" ref="AF18:AF21" si="0">SUM(B18:AE18)</f>
        <v>0</v>
      </c>
    </row>
    <row r="19" spans="1:32" ht="12.95" customHeight="1" x14ac:dyDescent="0.25">
      <c r="A19" s="17" t="str">
        <f>Kerndaten!J15</f>
        <v>WP 5</v>
      </c>
      <c r="B19" s="16"/>
      <c r="C19" s="16"/>
      <c r="D19" s="24"/>
      <c r="E19" s="24"/>
      <c r="F19" s="16"/>
      <c r="G19" s="16"/>
      <c r="H19" s="16"/>
      <c r="I19" s="24"/>
      <c r="J19" s="16"/>
      <c r="K19" s="24"/>
      <c r="L19" s="24"/>
      <c r="M19" s="16"/>
      <c r="N19" s="16"/>
      <c r="O19" s="16"/>
      <c r="P19" s="16"/>
      <c r="Q19" s="16"/>
      <c r="R19" s="24"/>
      <c r="S19" s="24"/>
      <c r="T19" s="16"/>
      <c r="U19" s="16"/>
      <c r="V19" s="16"/>
      <c r="W19" s="16"/>
      <c r="X19" s="16"/>
      <c r="Y19" s="24"/>
      <c r="Z19" s="24"/>
      <c r="AA19" s="16"/>
      <c r="AB19" s="16"/>
      <c r="AC19" s="16"/>
      <c r="AD19" s="16"/>
      <c r="AE19" s="16"/>
      <c r="AF19" s="5">
        <f>SUM(B19:AE19)</f>
        <v>0</v>
      </c>
    </row>
    <row r="20" spans="1:32" ht="12.95" customHeight="1" x14ac:dyDescent="0.25">
      <c r="A20" s="17" t="str">
        <f>Kerndaten!J16</f>
        <v>WP 9</v>
      </c>
      <c r="B20" s="16"/>
      <c r="C20" s="16"/>
      <c r="D20" s="24"/>
      <c r="E20" s="24"/>
      <c r="F20" s="16"/>
      <c r="G20" s="16"/>
      <c r="H20" s="16"/>
      <c r="I20" s="24"/>
      <c r="J20" s="16"/>
      <c r="K20" s="24"/>
      <c r="L20" s="24"/>
      <c r="M20" s="16"/>
      <c r="N20" s="16"/>
      <c r="O20" s="16"/>
      <c r="P20" s="16"/>
      <c r="Q20" s="16"/>
      <c r="R20" s="24"/>
      <c r="S20" s="24"/>
      <c r="T20" s="16"/>
      <c r="U20" s="16"/>
      <c r="V20" s="16"/>
      <c r="W20" s="16"/>
      <c r="X20" s="16"/>
      <c r="Y20" s="24"/>
      <c r="Z20" s="24"/>
      <c r="AA20" s="16"/>
      <c r="AB20" s="16"/>
      <c r="AC20" s="16"/>
      <c r="AD20" s="16"/>
      <c r="AE20" s="16"/>
      <c r="AF20" s="5">
        <f t="shared" si="0"/>
        <v>0</v>
      </c>
    </row>
    <row r="21" spans="1:32" ht="12.95" customHeight="1" x14ac:dyDescent="0.25">
      <c r="A21" s="17" t="str">
        <f>Kerndaten!J17</f>
        <v>WP 10</v>
      </c>
      <c r="B21" s="16"/>
      <c r="C21" s="16"/>
      <c r="D21" s="24"/>
      <c r="E21" s="24"/>
      <c r="F21" s="16"/>
      <c r="G21" s="16"/>
      <c r="H21" s="16"/>
      <c r="I21" s="24"/>
      <c r="J21" s="16"/>
      <c r="K21" s="24"/>
      <c r="L21" s="24"/>
      <c r="M21" s="16"/>
      <c r="N21" s="16"/>
      <c r="O21" s="16"/>
      <c r="P21" s="16"/>
      <c r="Q21" s="16"/>
      <c r="R21" s="24"/>
      <c r="S21" s="24"/>
      <c r="T21" s="16"/>
      <c r="U21" s="16"/>
      <c r="V21" s="16"/>
      <c r="W21" s="16"/>
      <c r="X21" s="16"/>
      <c r="Y21" s="24"/>
      <c r="Z21" s="24"/>
      <c r="AA21" s="16"/>
      <c r="AB21" s="16"/>
      <c r="AC21" s="16"/>
      <c r="AD21" s="16"/>
      <c r="AE21" s="16"/>
      <c r="AF21" s="5">
        <f t="shared" si="0"/>
        <v>0</v>
      </c>
    </row>
    <row r="22" spans="1:32" ht="12.95" customHeight="1" x14ac:dyDescent="0.25">
      <c r="A22" s="17" t="str">
        <f>Kerndaten!J18</f>
        <v>WP 11</v>
      </c>
      <c r="B22" s="7"/>
      <c r="C22" s="7"/>
      <c r="D22" s="25"/>
      <c r="E22" s="25"/>
      <c r="F22" s="7"/>
      <c r="G22" s="7"/>
      <c r="H22" s="7"/>
      <c r="I22" s="25"/>
      <c r="J22" s="7"/>
      <c r="K22" s="25"/>
      <c r="L22" s="25"/>
      <c r="M22" s="7"/>
      <c r="N22" s="7"/>
      <c r="O22" s="7"/>
      <c r="P22" s="7"/>
      <c r="Q22" s="7"/>
      <c r="R22" s="25"/>
      <c r="S22" s="25"/>
      <c r="T22" s="7"/>
      <c r="U22" s="7"/>
      <c r="V22" s="7"/>
      <c r="W22" s="7"/>
      <c r="X22" s="7"/>
      <c r="Y22" s="25"/>
      <c r="Z22" s="25"/>
      <c r="AA22" s="7"/>
      <c r="AB22" s="7"/>
      <c r="AC22" s="7"/>
      <c r="AD22" s="7"/>
      <c r="AE22" s="7"/>
      <c r="AF22" s="5">
        <f>SUM(B22:AE22)</f>
        <v>0</v>
      </c>
    </row>
    <row r="23" spans="1:32" ht="12.95" customHeight="1" x14ac:dyDescent="0.25">
      <c r="A23" s="17" t="str">
        <f>Kerndaten!J19</f>
        <v>WP 12</v>
      </c>
      <c r="B23" s="7"/>
      <c r="C23" s="7"/>
      <c r="D23" s="25"/>
      <c r="E23" s="25"/>
      <c r="F23" s="7"/>
      <c r="G23" s="7"/>
      <c r="H23" s="7"/>
      <c r="I23" s="25"/>
      <c r="J23" s="7"/>
      <c r="K23" s="25"/>
      <c r="L23" s="25"/>
      <c r="M23" s="7"/>
      <c r="N23" s="7"/>
      <c r="O23" s="7"/>
      <c r="P23" s="7"/>
      <c r="Q23" s="7"/>
      <c r="R23" s="25"/>
      <c r="S23" s="25"/>
      <c r="T23" s="7"/>
      <c r="U23" s="7"/>
      <c r="V23" s="7"/>
      <c r="W23" s="7"/>
      <c r="X23" s="7"/>
      <c r="Y23" s="25"/>
      <c r="Z23" s="25"/>
      <c r="AA23" s="7"/>
      <c r="AB23" s="7"/>
      <c r="AC23" s="7"/>
      <c r="AD23" s="7"/>
      <c r="AE23" s="7"/>
      <c r="AF23" s="5">
        <f>SUM(B23:AE23)</f>
        <v>0</v>
      </c>
    </row>
    <row r="24" spans="1:32" ht="12.95" customHeight="1" x14ac:dyDescent="0.25">
      <c r="A24" s="6" t="s">
        <v>41</v>
      </c>
      <c r="B24" s="15">
        <f>IF(AND(B41&gt;0, SUM(B17:B23)&gt;0),"Fehler",SUM(B17:B23))</f>
        <v>0</v>
      </c>
      <c r="C24" s="15">
        <f>IF(AND(C41&gt;0, SUM(C17:C23)&gt;0),"Fehler",SUM(C17:C23))</f>
        <v>0</v>
      </c>
      <c r="D24" s="154">
        <f t="shared" ref="D24:AE24" si="1">IF(AND(D41&gt;0, SUM(D17:D23)&gt;0),"Fehler",SUM(D17:D23))</f>
        <v>0</v>
      </c>
      <c r="E24" s="154">
        <f t="shared" si="1"/>
        <v>0</v>
      </c>
      <c r="F24" s="15">
        <f t="shared" si="1"/>
        <v>0</v>
      </c>
      <c r="G24" s="15">
        <f t="shared" si="1"/>
        <v>0</v>
      </c>
      <c r="H24" s="15">
        <f t="shared" si="1"/>
        <v>0</v>
      </c>
      <c r="I24" s="154">
        <f t="shared" si="1"/>
        <v>0</v>
      </c>
      <c r="J24" s="15">
        <f t="shared" si="1"/>
        <v>0</v>
      </c>
      <c r="K24" s="154">
        <f t="shared" si="1"/>
        <v>0</v>
      </c>
      <c r="L24" s="154">
        <f t="shared" si="1"/>
        <v>0</v>
      </c>
      <c r="M24" s="15">
        <f t="shared" si="1"/>
        <v>0</v>
      </c>
      <c r="N24" s="15">
        <f t="shared" si="1"/>
        <v>0</v>
      </c>
      <c r="O24" s="15">
        <f t="shared" si="1"/>
        <v>0</v>
      </c>
      <c r="P24" s="15">
        <f t="shared" si="1"/>
        <v>0</v>
      </c>
      <c r="Q24" s="15">
        <f t="shared" si="1"/>
        <v>0</v>
      </c>
      <c r="R24" s="154">
        <f t="shared" si="1"/>
        <v>0</v>
      </c>
      <c r="S24" s="154">
        <f t="shared" si="1"/>
        <v>0</v>
      </c>
      <c r="T24" s="15">
        <f t="shared" si="1"/>
        <v>0</v>
      </c>
      <c r="U24" s="15">
        <f t="shared" si="1"/>
        <v>0</v>
      </c>
      <c r="V24" s="15">
        <f t="shared" si="1"/>
        <v>0</v>
      </c>
      <c r="W24" s="15">
        <f t="shared" si="1"/>
        <v>0</v>
      </c>
      <c r="X24" s="15">
        <f t="shared" si="1"/>
        <v>0</v>
      </c>
      <c r="Y24" s="154">
        <f t="shared" si="1"/>
        <v>0</v>
      </c>
      <c r="Z24" s="154">
        <f t="shared" si="1"/>
        <v>0</v>
      </c>
      <c r="AA24" s="15">
        <f t="shared" si="1"/>
        <v>0</v>
      </c>
      <c r="AB24" s="15">
        <f t="shared" si="1"/>
        <v>0</v>
      </c>
      <c r="AC24" s="15">
        <f t="shared" si="1"/>
        <v>0</v>
      </c>
      <c r="AD24" s="15">
        <f t="shared" si="1"/>
        <v>0</v>
      </c>
      <c r="AE24" s="15">
        <f t="shared" si="1"/>
        <v>0</v>
      </c>
      <c r="AF24" s="152">
        <f>B24+C24+D24+E24+F24+G24+H24+J24+I24+K24+L24+M24+N24+O24+P24+Q24+R24+S24+T24+U24+V24+W24+X24+Y24+Z24+AA24+AB24+AC24+AD24+AE24</f>
        <v>0</v>
      </c>
    </row>
    <row r="25" spans="1:32"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8"/>
    </row>
    <row r="26" spans="1:32" ht="12.95" customHeight="1" x14ac:dyDescent="0.25">
      <c r="A26" s="37" t="s">
        <v>42</v>
      </c>
      <c r="B26" s="14"/>
      <c r="C26" s="14"/>
      <c r="D26" s="14"/>
      <c r="E26" s="14"/>
      <c r="F26" s="14"/>
      <c r="G26" s="14"/>
      <c r="H26" s="14"/>
      <c r="I26" s="14"/>
      <c r="J26" s="14"/>
      <c r="K26" s="14"/>
      <c r="L26" s="14"/>
      <c r="M26" s="14"/>
      <c r="N26" s="14"/>
      <c r="O26" s="14"/>
      <c r="P26" s="14"/>
      <c r="Q26" s="14"/>
      <c r="R26" s="14"/>
      <c r="S26" s="14"/>
      <c r="T26" s="26"/>
      <c r="U26" s="14"/>
      <c r="V26" s="14"/>
      <c r="W26" s="14"/>
      <c r="X26" s="14"/>
      <c r="Y26" s="14"/>
      <c r="Z26" s="14"/>
      <c r="AA26" s="26"/>
      <c r="AB26" s="14"/>
      <c r="AC26" s="14"/>
      <c r="AD26" s="14"/>
      <c r="AE26" s="14"/>
      <c r="AF26" s="13"/>
    </row>
    <row r="27" spans="1:32" ht="12.95" customHeight="1" x14ac:dyDescent="0.25">
      <c r="A27" s="5" t="str">
        <f>Kerndaten!H23</f>
        <v>A</v>
      </c>
      <c r="B27" s="16"/>
      <c r="C27" s="16"/>
      <c r="D27" s="24"/>
      <c r="E27" s="24"/>
      <c r="F27" s="16"/>
      <c r="G27" s="16"/>
      <c r="H27" s="16"/>
      <c r="I27" s="24"/>
      <c r="J27" s="16"/>
      <c r="K27" s="24"/>
      <c r="L27" s="24"/>
      <c r="M27" s="16"/>
      <c r="N27" s="16"/>
      <c r="O27" s="16"/>
      <c r="P27" s="16"/>
      <c r="Q27" s="16"/>
      <c r="R27" s="24"/>
      <c r="S27" s="24"/>
      <c r="T27" s="16"/>
      <c r="U27" s="16"/>
      <c r="V27" s="16"/>
      <c r="W27" s="16"/>
      <c r="X27" s="16"/>
      <c r="Y27" s="24"/>
      <c r="Z27" s="24"/>
      <c r="AA27" s="16"/>
      <c r="AB27" s="16"/>
      <c r="AC27" s="16"/>
      <c r="AD27" s="16"/>
      <c r="AE27" s="16"/>
      <c r="AF27" s="5">
        <f>SUM(B27:AE27)</f>
        <v>0</v>
      </c>
    </row>
    <row r="28" spans="1:32" ht="12.95" customHeight="1" x14ac:dyDescent="0.25">
      <c r="A28" s="5" t="str">
        <f>Kerndaten!H24</f>
        <v>B</v>
      </c>
      <c r="B28" s="7"/>
      <c r="C28" s="7"/>
      <c r="D28" s="25"/>
      <c r="E28" s="25"/>
      <c r="F28" s="7"/>
      <c r="G28" s="7"/>
      <c r="H28" s="7"/>
      <c r="I28" s="25"/>
      <c r="J28" s="7"/>
      <c r="K28" s="25"/>
      <c r="L28" s="25"/>
      <c r="M28" s="7"/>
      <c r="N28" s="7"/>
      <c r="O28" s="7"/>
      <c r="P28" s="7"/>
      <c r="Q28" s="7"/>
      <c r="R28" s="25"/>
      <c r="S28" s="25"/>
      <c r="T28" s="7"/>
      <c r="U28" s="7"/>
      <c r="V28" s="7"/>
      <c r="W28" s="7"/>
      <c r="X28" s="7"/>
      <c r="Y28" s="25"/>
      <c r="Z28" s="25"/>
      <c r="AA28" s="7"/>
      <c r="AB28" s="7"/>
      <c r="AC28" s="7"/>
      <c r="AD28" s="7"/>
      <c r="AE28" s="7"/>
      <c r="AF28" s="5">
        <f>SUM(B28:AE28)</f>
        <v>0</v>
      </c>
    </row>
    <row r="29" spans="1:32" ht="12.95" customHeight="1" x14ac:dyDescent="0.25">
      <c r="A29" s="5" t="str">
        <f>Kerndaten!H25</f>
        <v>C</v>
      </c>
      <c r="B29" s="7"/>
      <c r="C29" s="7"/>
      <c r="D29" s="25"/>
      <c r="E29" s="25"/>
      <c r="F29" s="7"/>
      <c r="G29" s="7"/>
      <c r="H29" s="7"/>
      <c r="I29" s="25"/>
      <c r="J29" s="7"/>
      <c r="K29" s="25"/>
      <c r="L29" s="25"/>
      <c r="M29" s="7"/>
      <c r="N29" s="7"/>
      <c r="O29" s="7"/>
      <c r="P29" s="7"/>
      <c r="Q29" s="7"/>
      <c r="R29" s="25"/>
      <c r="S29" s="25"/>
      <c r="T29" s="7"/>
      <c r="U29" s="7"/>
      <c r="V29" s="7"/>
      <c r="W29" s="7"/>
      <c r="X29" s="7"/>
      <c r="Y29" s="25"/>
      <c r="Z29" s="25"/>
      <c r="AA29" s="7"/>
      <c r="AB29" s="7"/>
      <c r="AC29" s="7"/>
      <c r="AD29" s="7"/>
      <c r="AE29" s="7"/>
      <c r="AF29" s="5">
        <f>SUM(B29:AE29)</f>
        <v>0</v>
      </c>
    </row>
    <row r="30" spans="1:32" ht="12.95" customHeight="1" x14ac:dyDescent="0.25">
      <c r="A30" s="6" t="s">
        <v>41</v>
      </c>
      <c r="B30" s="15">
        <f>IF(AND(B41&gt;0, SUM(B27:B29)&gt;0),"Fehler",SUM(B27:B29))</f>
        <v>0</v>
      </c>
      <c r="C30" s="15">
        <f t="shared" ref="C30:AE30" si="2">IF(AND(C41&gt;0, SUM(C27:C29)&gt;0),"Fehler",SUM(C27:C29))</f>
        <v>0</v>
      </c>
      <c r="D30" s="154">
        <f t="shared" si="2"/>
        <v>0</v>
      </c>
      <c r="E30" s="154">
        <f t="shared" si="2"/>
        <v>0</v>
      </c>
      <c r="F30" s="15">
        <f t="shared" si="2"/>
        <v>0</v>
      </c>
      <c r="G30" s="15">
        <f t="shared" si="2"/>
        <v>0</v>
      </c>
      <c r="H30" s="15">
        <f t="shared" si="2"/>
        <v>0</v>
      </c>
      <c r="I30" s="154">
        <f t="shared" si="2"/>
        <v>0</v>
      </c>
      <c r="J30" s="15">
        <f t="shared" si="2"/>
        <v>0</v>
      </c>
      <c r="K30" s="154">
        <f t="shared" si="2"/>
        <v>0</v>
      </c>
      <c r="L30" s="154">
        <f t="shared" si="2"/>
        <v>0</v>
      </c>
      <c r="M30" s="15">
        <f t="shared" si="2"/>
        <v>0</v>
      </c>
      <c r="N30" s="15">
        <f t="shared" si="2"/>
        <v>0</v>
      </c>
      <c r="O30" s="15">
        <f t="shared" si="2"/>
        <v>0</v>
      </c>
      <c r="P30" s="15">
        <f t="shared" si="2"/>
        <v>0</v>
      </c>
      <c r="Q30" s="15">
        <f t="shared" si="2"/>
        <v>0</v>
      </c>
      <c r="R30" s="154">
        <f t="shared" si="2"/>
        <v>0</v>
      </c>
      <c r="S30" s="154">
        <f t="shared" si="2"/>
        <v>0</v>
      </c>
      <c r="T30" s="15">
        <f t="shared" si="2"/>
        <v>0</v>
      </c>
      <c r="U30" s="15">
        <f t="shared" si="2"/>
        <v>0</v>
      </c>
      <c r="V30" s="15">
        <f t="shared" si="2"/>
        <v>0</v>
      </c>
      <c r="W30" s="15">
        <f t="shared" si="2"/>
        <v>0</v>
      </c>
      <c r="X30" s="15">
        <f t="shared" si="2"/>
        <v>0</v>
      </c>
      <c r="Y30" s="154">
        <f t="shared" si="2"/>
        <v>0</v>
      </c>
      <c r="Z30" s="154">
        <f t="shared" si="2"/>
        <v>0</v>
      </c>
      <c r="AA30" s="15">
        <f t="shared" si="2"/>
        <v>0</v>
      </c>
      <c r="AB30" s="15">
        <f t="shared" si="2"/>
        <v>0</v>
      </c>
      <c r="AC30" s="15">
        <f t="shared" si="2"/>
        <v>0</v>
      </c>
      <c r="AD30" s="15">
        <f t="shared" si="2"/>
        <v>0</v>
      </c>
      <c r="AE30" s="15">
        <f t="shared" si="2"/>
        <v>0</v>
      </c>
      <c r="AF30" s="152">
        <f>B30+C30+D30+E30+F30+G30+H30+I30+J30+K30+L30+M30+N30+O30+Q30+P30+R30+S30+T30++++++U30+V30+W30+X30+Z30+Y30+AA30+AB30+AC30+AD30+AE30</f>
        <v>0</v>
      </c>
    </row>
    <row r="31" spans="1:32"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8"/>
    </row>
    <row r="32" spans="1:32" ht="12.95" customHeight="1" x14ac:dyDescent="0.25">
      <c r="A32" s="39" t="s">
        <v>85</v>
      </c>
      <c r="B32" s="38"/>
      <c r="C32" s="38"/>
      <c r="D32" s="38"/>
      <c r="E32" s="38"/>
      <c r="F32" s="38"/>
      <c r="G32" s="38"/>
      <c r="H32" s="38"/>
      <c r="I32" s="38"/>
      <c r="J32" s="38"/>
      <c r="K32" s="38"/>
      <c r="L32" s="38"/>
      <c r="M32" s="38"/>
      <c r="N32" s="38"/>
      <c r="O32" s="38"/>
      <c r="P32" s="38"/>
      <c r="Q32" s="38"/>
      <c r="R32" s="38"/>
      <c r="S32" s="38"/>
      <c r="T32" s="41"/>
      <c r="U32" s="38"/>
      <c r="V32" s="38"/>
      <c r="W32" s="38"/>
      <c r="X32" s="38"/>
      <c r="Y32" s="38"/>
      <c r="Z32" s="38"/>
      <c r="AA32" s="41"/>
      <c r="AB32" s="38"/>
      <c r="AC32" s="38"/>
      <c r="AD32" s="38"/>
      <c r="AE32" s="38"/>
      <c r="AF32" s="5"/>
    </row>
    <row r="33" spans="1:32" ht="12.95" customHeight="1" x14ac:dyDescent="0.25">
      <c r="A33" s="17" t="s">
        <v>10</v>
      </c>
      <c r="B33" s="16"/>
      <c r="C33" s="16"/>
      <c r="D33" s="24"/>
      <c r="E33" s="24"/>
      <c r="F33" s="16"/>
      <c r="G33" s="16"/>
      <c r="H33" s="16"/>
      <c r="I33" s="24"/>
      <c r="J33" s="16"/>
      <c r="K33" s="24"/>
      <c r="L33" s="24"/>
      <c r="M33" s="16"/>
      <c r="N33" s="16"/>
      <c r="O33" s="16"/>
      <c r="P33" s="16"/>
      <c r="Q33" s="16"/>
      <c r="R33" s="24"/>
      <c r="S33" s="24"/>
      <c r="T33" s="16"/>
      <c r="U33" s="16"/>
      <c r="V33" s="16"/>
      <c r="W33" s="16"/>
      <c r="X33" s="16"/>
      <c r="Y33" s="24"/>
      <c r="Z33" s="24"/>
      <c r="AA33" s="16"/>
      <c r="AB33" s="16"/>
      <c r="AC33" s="16"/>
      <c r="AD33" s="16"/>
      <c r="AE33" s="16"/>
      <c r="AF33" s="5">
        <f>SUM(B33:AE33)</f>
        <v>0</v>
      </c>
    </row>
    <row r="34" spans="1:32" ht="12.95" customHeight="1" x14ac:dyDescent="0.25">
      <c r="A34" s="17" t="s">
        <v>87</v>
      </c>
      <c r="B34" s="7"/>
      <c r="C34" s="7"/>
      <c r="D34" s="25"/>
      <c r="E34" s="25"/>
      <c r="F34" s="7"/>
      <c r="G34" s="7"/>
      <c r="H34" s="7"/>
      <c r="I34" s="25"/>
      <c r="J34" s="7"/>
      <c r="K34" s="25"/>
      <c r="L34" s="25"/>
      <c r="M34" s="7"/>
      <c r="N34" s="7"/>
      <c r="O34" s="7"/>
      <c r="P34" s="7"/>
      <c r="Q34" s="7"/>
      <c r="R34" s="25"/>
      <c r="S34" s="25"/>
      <c r="T34" s="7"/>
      <c r="U34" s="7"/>
      <c r="V34" s="7"/>
      <c r="W34" s="7"/>
      <c r="X34" s="7"/>
      <c r="Y34" s="25"/>
      <c r="Z34" s="25"/>
      <c r="AA34" s="7"/>
      <c r="AB34" s="7"/>
      <c r="AC34" s="7"/>
      <c r="AD34" s="7"/>
      <c r="AE34" s="7"/>
      <c r="AF34" s="5">
        <f>SUM(B34:AE34)</f>
        <v>0</v>
      </c>
    </row>
    <row r="35" spans="1:32" ht="12.95" customHeight="1" x14ac:dyDescent="0.25">
      <c r="A35" s="17" t="s">
        <v>17</v>
      </c>
      <c r="B35" s="7"/>
      <c r="C35" s="7"/>
      <c r="D35" s="25"/>
      <c r="E35" s="25"/>
      <c r="F35" s="7"/>
      <c r="G35" s="7"/>
      <c r="H35" s="7"/>
      <c r="I35" s="25"/>
      <c r="J35" s="7"/>
      <c r="K35" s="25"/>
      <c r="L35" s="25"/>
      <c r="M35" s="7"/>
      <c r="N35" s="7"/>
      <c r="O35" s="7"/>
      <c r="P35" s="7"/>
      <c r="Q35" s="7"/>
      <c r="R35" s="25"/>
      <c r="S35" s="25"/>
      <c r="T35" s="7"/>
      <c r="U35" s="7"/>
      <c r="V35" s="7"/>
      <c r="W35" s="7"/>
      <c r="X35" s="7"/>
      <c r="Y35" s="25"/>
      <c r="Z35" s="25"/>
      <c r="AA35" s="7"/>
      <c r="AB35" s="7"/>
      <c r="AC35" s="7"/>
      <c r="AD35" s="7"/>
      <c r="AE35" s="7"/>
      <c r="AF35" s="5">
        <f>SUM(B35:AE35)</f>
        <v>0</v>
      </c>
    </row>
    <row r="36" spans="1:32" ht="12.95" customHeight="1" x14ac:dyDescent="0.25">
      <c r="A36" s="6" t="s">
        <v>41</v>
      </c>
      <c r="B36" s="15">
        <f>IF(AND(B41&gt;0,SUM(B33:B35)&gt;0),"Fehler",SUM(B33:B35))</f>
        <v>0</v>
      </c>
      <c r="C36" s="15">
        <f t="shared" ref="C36:AE36" si="3">IF(AND(C41&gt;0,SUM(C33:C35)&gt;0),"Fehler",SUM(C33:C35))</f>
        <v>0</v>
      </c>
      <c r="D36" s="154">
        <f t="shared" si="3"/>
        <v>0</v>
      </c>
      <c r="E36" s="154">
        <f t="shared" si="3"/>
        <v>0</v>
      </c>
      <c r="F36" s="15">
        <f t="shared" si="3"/>
        <v>0</v>
      </c>
      <c r="G36" s="15">
        <f t="shared" si="3"/>
        <v>0</v>
      </c>
      <c r="H36" s="15">
        <f t="shared" si="3"/>
        <v>0</v>
      </c>
      <c r="I36" s="154">
        <f t="shared" si="3"/>
        <v>0</v>
      </c>
      <c r="J36" s="15">
        <f t="shared" si="3"/>
        <v>0</v>
      </c>
      <c r="K36" s="154">
        <f t="shared" si="3"/>
        <v>0</v>
      </c>
      <c r="L36" s="154">
        <f t="shared" si="3"/>
        <v>0</v>
      </c>
      <c r="M36" s="15">
        <f t="shared" si="3"/>
        <v>0</v>
      </c>
      <c r="N36" s="15">
        <f t="shared" si="3"/>
        <v>0</v>
      </c>
      <c r="O36" s="15">
        <f t="shared" si="3"/>
        <v>0</v>
      </c>
      <c r="P36" s="15">
        <f t="shared" si="3"/>
        <v>0</v>
      </c>
      <c r="Q36" s="15">
        <f t="shared" si="3"/>
        <v>0</v>
      </c>
      <c r="R36" s="154">
        <f t="shared" si="3"/>
        <v>0</v>
      </c>
      <c r="S36" s="154">
        <f t="shared" si="3"/>
        <v>0</v>
      </c>
      <c r="T36" s="15">
        <f t="shared" si="3"/>
        <v>0</v>
      </c>
      <c r="U36" s="15">
        <f t="shared" si="3"/>
        <v>0</v>
      </c>
      <c r="V36" s="15">
        <f t="shared" si="3"/>
        <v>0</v>
      </c>
      <c r="W36" s="15">
        <f t="shared" si="3"/>
        <v>0</v>
      </c>
      <c r="X36" s="15">
        <f t="shared" si="3"/>
        <v>0</v>
      </c>
      <c r="Y36" s="154">
        <f t="shared" si="3"/>
        <v>0</v>
      </c>
      <c r="Z36" s="154">
        <f t="shared" si="3"/>
        <v>0</v>
      </c>
      <c r="AA36" s="15">
        <f t="shared" si="3"/>
        <v>0</v>
      </c>
      <c r="AB36" s="15">
        <f t="shared" si="3"/>
        <v>0</v>
      </c>
      <c r="AC36" s="15">
        <f t="shared" si="3"/>
        <v>0</v>
      </c>
      <c r="AD36" s="15">
        <f t="shared" si="3"/>
        <v>0</v>
      </c>
      <c r="AE36" s="15">
        <f t="shared" si="3"/>
        <v>0</v>
      </c>
      <c r="AF36" s="152">
        <f>B36+C36+D36+E36+F36+G36+H36+I36+J36+K36+L36+M36+N36+O36+P36+Q36+R36+S36+T36+U36+V36+W36+X36+Y36+Z36+AA36+AB36+AC36+AD36+AE36</f>
        <v>0</v>
      </c>
    </row>
    <row r="37" spans="1:32"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5"/>
    </row>
    <row r="38" spans="1:32" ht="12.95" customHeight="1" x14ac:dyDescent="0.25">
      <c r="A38" s="17" t="s">
        <v>88</v>
      </c>
      <c r="B38" s="7"/>
      <c r="C38" s="7"/>
      <c r="D38" s="25"/>
      <c r="E38" s="25"/>
      <c r="F38" s="7"/>
      <c r="G38" s="7"/>
      <c r="H38" s="7"/>
      <c r="I38" s="25"/>
      <c r="J38" s="7"/>
      <c r="K38" s="25"/>
      <c r="L38" s="25"/>
      <c r="M38" s="7"/>
      <c r="N38" s="7"/>
      <c r="O38" s="7"/>
      <c r="P38" s="7"/>
      <c r="Q38" s="7"/>
      <c r="R38" s="25"/>
      <c r="S38" s="25"/>
      <c r="T38" s="7"/>
      <c r="U38" s="7"/>
      <c r="V38" s="7"/>
      <c r="W38" s="7"/>
      <c r="X38" s="7"/>
      <c r="Y38" s="25"/>
      <c r="Z38" s="25"/>
      <c r="AA38" s="7"/>
      <c r="AB38" s="7"/>
      <c r="AC38" s="7"/>
      <c r="AD38" s="7"/>
      <c r="AE38" s="7"/>
      <c r="AF38" s="5">
        <f>SUM(B38:AE38)</f>
        <v>0</v>
      </c>
    </row>
    <row r="39" spans="1:32" ht="12.95" customHeight="1" x14ac:dyDescent="0.25">
      <c r="A39" s="17" t="s">
        <v>89</v>
      </c>
      <c r="B39" s="7"/>
      <c r="C39" s="7"/>
      <c r="D39" s="25"/>
      <c r="E39" s="25"/>
      <c r="F39" s="7"/>
      <c r="G39" s="7"/>
      <c r="H39" s="7"/>
      <c r="I39" s="25"/>
      <c r="J39" s="7"/>
      <c r="K39" s="25"/>
      <c r="L39" s="25"/>
      <c r="M39" s="7"/>
      <c r="N39" s="7"/>
      <c r="O39" s="7"/>
      <c r="P39" s="7"/>
      <c r="Q39" s="7"/>
      <c r="R39" s="25"/>
      <c r="S39" s="25"/>
      <c r="T39" s="7"/>
      <c r="U39" s="7"/>
      <c r="V39" s="7"/>
      <c r="W39" s="7"/>
      <c r="X39" s="7"/>
      <c r="Y39" s="25"/>
      <c r="Z39" s="25"/>
      <c r="AA39" s="7"/>
      <c r="AB39" s="7"/>
      <c r="AC39" s="7"/>
      <c r="AD39" s="7"/>
      <c r="AE39" s="7"/>
      <c r="AF39" s="5">
        <f>SUM(B39:AE39)</f>
        <v>0</v>
      </c>
    </row>
    <row r="40" spans="1:32" ht="12.95" customHeight="1" x14ac:dyDescent="0.25">
      <c r="A40" s="17" t="s">
        <v>90</v>
      </c>
      <c r="B40" s="7"/>
      <c r="C40" s="7"/>
      <c r="D40" s="25"/>
      <c r="E40" s="25"/>
      <c r="F40" s="7"/>
      <c r="G40" s="7"/>
      <c r="H40" s="7"/>
      <c r="I40" s="25"/>
      <c r="J40" s="7"/>
      <c r="K40" s="25"/>
      <c r="L40" s="25"/>
      <c r="M40" s="7"/>
      <c r="N40" s="7"/>
      <c r="O40" s="7"/>
      <c r="P40" s="7"/>
      <c r="Q40" s="7"/>
      <c r="R40" s="25"/>
      <c r="S40" s="25"/>
      <c r="T40" s="7"/>
      <c r="U40" s="7"/>
      <c r="V40" s="7"/>
      <c r="W40" s="7"/>
      <c r="X40" s="7"/>
      <c r="Y40" s="25"/>
      <c r="Z40" s="25"/>
      <c r="AA40" s="7"/>
      <c r="AB40" s="7"/>
      <c r="AC40" s="7"/>
      <c r="AD40" s="7"/>
      <c r="AE40" s="7"/>
      <c r="AF40" s="5">
        <f>SUM(B40:AE40)</f>
        <v>0</v>
      </c>
    </row>
    <row r="41" spans="1:32" ht="12.95" customHeight="1" x14ac:dyDescent="0.25">
      <c r="A41" s="6" t="s">
        <v>12</v>
      </c>
      <c r="B41" s="5">
        <f>IF(B38+B39+B40=0, 0, B38+B39+B40 )</f>
        <v>0</v>
      </c>
      <c r="C41" s="5">
        <f t="shared" ref="C41:AE41" si="4">IF(C38+C39+C40=0, 0, C38+C39+C40 )</f>
        <v>0</v>
      </c>
      <c r="D41" s="151">
        <f t="shared" si="4"/>
        <v>0</v>
      </c>
      <c r="E41" s="151">
        <f t="shared" si="4"/>
        <v>0</v>
      </c>
      <c r="F41" s="5">
        <f t="shared" si="4"/>
        <v>0</v>
      </c>
      <c r="G41" s="5">
        <f t="shared" si="4"/>
        <v>0</v>
      </c>
      <c r="H41" s="5">
        <f t="shared" si="4"/>
        <v>0</v>
      </c>
      <c r="I41" s="151">
        <f t="shared" si="4"/>
        <v>0</v>
      </c>
      <c r="J41" s="5">
        <f t="shared" si="4"/>
        <v>0</v>
      </c>
      <c r="K41" s="151">
        <f t="shared" si="4"/>
        <v>0</v>
      </c>
      <c r="L41" s="151">
        <f t="shared" si="4"/>
        <v>0</v>
      </c>
      <c r="M41" s="5">
        <f t="shared" si="4"/>
        <v>0</v>
      </c>
      <c r="N41" s="5">
        <f t="shared" si="4"/>
        <v>0</v>
      </c>
      <c r="O41" s="5">
        <f t="shared" si="4"/>
        <v>0</v>
      </c>
      <c r="P41" s="5">
        <f t="shared" si="4"/>
        <v>0</v>
      </c>
      <c r="Q41" s="5">
        <f t="shared" si="4"/>
        <v>0</v>
      </c>
      <c r="R41" s="151">
        <f t="shared" si="4"/>
        <v>0</v>
      </c>
      <c r="S41" s="151">
        <f t="shared" si="4"/>
        <v>0</v>
      </c>
      <c r="T41" s="5">
        <f t="shared" si="4"/>
        <v>0</v>
      </c>
      <c r="U41" s="5">
        <f t="shared" si="4"/>
        <v>0</v>
      </c>
      <c r="V41" s="5">
        <f t="shared" si="4"/>
        <v>0</v>
      </c>
      <c r="W41" s="5">
        <f t="shared" si="4"/>
        <v>0</v>
      </c>
      <c r="X41" s="5">
        <f t="shared" si="4"/>
        <v>0</v>
      </c>
      <c r="Y41" s="151">
        <f t="shared" si="4"/>
        <v>0</v>
      </c>
      <c r="Z41" s="151">
        <f t="shared" si="4"/>
        <v>0</v>
      </c>
      <c r="AA41" s="5">
        <f t="shared" si="4"/>
        <v>0</v>
      </c>
      <c r="AB41" s="5">
        <f t="shared" si="4"/>
        <v>0</v>
      </c>
      <c r="AC41" s="5">
        <f t="shared" si="4"/>
        <v>0</v>
      </c>
      <c r="AD41" s="5">
        <f t="shared" si="4"/>
        <v>0</v>
      </c>
      <c r="AE41" s="5">
        <f t="shared" si="4"/>
        <v>0</v>
      </c>
      <c r="AF41" s="152">
        <f>SUM(B41:AE41)</f>
        <v>0</v>
      </c>
    </row>
    <row r="43" spans="1:32" x14ac:dyDescent="0.25">
      <c r="A43" s="156" t="s">
        <v>13</v>
      </c>
      <c r="B43" s="5">
        <f>IF(B41&gt;0,"Absence",B24+B30+B36)</f>
        <v>0</v>
      </c>
      <c r="C43" s="5">
        <f t="shared" ref="C43:AE43" si="5">IF(C41&gt;0,"Absence",C24+C30+C36)</f>
        <v>0</v>
      </c>
      <c r="D43" s="151">
        <f t="shared" si="5"/>
        <v>0</v>
      </c>
      <c r="E43" s="151">
        <f t="shared" si="5"/>
        <v>0</v>
      </c>
      <c r="F43" s="5">
        <f t="shared" si="5"/>
        <v>0</v>
      </c>
      <c r="G43" s="5">
        <f t="shared" si="5"/>
        <v>0</v>
      </c>
      <c r="H43" s="5">
        <f t="shared" si="5"/>
        <v>0</v>
      </c>
      <c r="I43" s="151">
        <f t="shared" si="5"/>
        <v>0</v>
      </c>
      <c r="J43" s="5">
        <f t="shared" si="5"/>
        <v>0</v>
      </c>
      <c r="K43" s="151">
        <f t="shared" si="5"/>
        <v>0</v>
      </c>
      <c r="L43" s="151">
        <f t="shared" si="5"/>
        <v>0</v>
      </c>
      <c r="M43" s="5">
        <f t="shared" si="5"/>
        <v>0</v>
      </c>
      <c r="N43" s="5">
        <f t="shared" si="5"/>
        <v>0</v>
      </c>
      <c r="O43" s="5">
        <f t="shared" si="5"/>
        <v>0</v>
      </c>
      <c r="P43" s="5">
        <f t="shared" si="5"/>
        <v>0</v>
      </c>
      <c r="Q43" s="5">
        <f t="shared" si="5"/>
        <v>0</v>
      </c>
      <c r="R43" s="151">
        <f t="shared" si="5"/>
        <v>0</v>
      </c>
      <c r="S43" s="151">
        <f t="shared" si="5"/>
        <v>0</v>
      </c>
      <c r="T43" s="5">
        <f t="shared" si="5"/>
        <v>0</v>
      </c>
      <c r="U43" s="5">
        <f t="shared" si="5"/>
        <v>0</v>
      </c>
      <c r="V43" s="5">
        <f t="shared" si="5"/>
        <v>0</v>
      </c>
      <c r="W43" s="5">
        <f t="shared" si="5"/>
        <v>0</v>
      </c>
      <c r="X43" s="5">
        <f t="shared" si="5"/>
        <v>0</v>
      </c>
      <c r="Y43" s="151">
        <f t="shared" si="5"/>
        <v>0</v>
      </c>
      <c r="Z43" s="151">
        <f t="shared" si="5"/>
        <v>0</v>
      </c>
      <c r="AA43" s="5">
        <f t="shared" si="5"/>
        <v>0</v>
      </c>
      <c r="AB43" s="5">
        <f t="shared" si="5"/>
        <v>0</v>
      </c>
      <c r="AC43" s="5">
        <f t="shared" si="5"/>
        <v>0</v>
      </c>
      <c r="AD43" s="5">
        <f t="shared" si="5"/>
        <v>0</v>
      </c>
      <c r="AE43" s="5">
        <f t="shared" si="5"/>
        <v>0</v>
      </c>
      <c r="AF43" s="152">
        <f>SUM(B43:AE43)</f>
        <v>0</v>
      </c>
    </row>
    <row r="44" spans="1:32" x14ac:dyDescent="0.25">
      <c r="A44" s="3"/>
      <c r="I44" s="93"/>
      <c r="AF44" s="4"/>
    </row>
    <row r="45" spans="1:32" x14ac:dyDescent="0.25">
      <c r="A45" s="6" t="s">
        <v>14</v>
      </c>
      <c r="B45" s="5">
        <f>IF(B41=0, B43,B41)</f>
        <v>0</v>
      </c>
      <c r="C45" s="5">
        <f t="shared" ref="C45:AE45" si="6">IF(C41=0, C43,C41)</f>
        <v>0</v>
      </c>
      <c r="D45" s="151">
        <f>IF(D41=0, D43,D41)</f>
        <v>0</v>
      </c>
      <c r="E45" s="151">
        <f t="shared" si="6"/>
        <v>0</v>
      </c>
      <c r="F45" s="5">
        <f t="shared" si="6"/>
        <v>0</v>
      </c>
      <c r="G45" s="5">
        <f t="shared" si="6"/>
        <v>0</v>
      </c>
      <c r="H45" s="5">
        <f t="shared" si="6"/>
        <v>0</v>
      </c>
      <c r="I45" s="151">
        <f t="shared" si="6"/>
        <v>0</v>
      </c>
      <c r="J45" s="5">
        <f t="shared" si="6"/>
        <v>0</v>
      </c>
      <c r="K45" s="151">
        <f t="shared" si="6"/>
        <v>0</v>
      </c>
      <c r="L45" s="151">
        <f t="shared" si="6"/>
        <v>0</v>
      </c>
      <c r="M45" s="5">
        <f t="shared" si="6"/>
        <v>0</v>
      </c>
      <c r="N45" s="5">
        <f t="shared" si="6"/>
        <v>0</v>
      </c>
      <c r="O45" s="5">
        <f t="shared" si="6"/>
        <v>0</v>
      </c>
      <c r="P45" s="5">
        <f t="shared" si="6"/>
        <v>0</v>
      </c>
      <c r="Q45" s="5">
        <f t="shared" si="6"/>
        <v>0</v>
      </c>
      <c r="R45" s="151">
        <f t="shared" si="6"/>
        <v>0</v>
      </c>
      <c r="S45" s="151">
        <f t="shared" si="6"/>
        <v>0</v>
      </c>
      <c r="T45" s="5">
        <f t="shared" si="6"/>
        <v>0</v>
      </c>
      <c r="U45" s="5">
        <f t="shared" si="6"/>
        <v>0</v>
      </c>
      <c r="V45" s="5">
        <f t="shared" si="6"/>
        <v>0</v>
      </c>
      <c r="W45" s="5">
        <f t="shared" si="6"/>
        <v>0</v>
      </c>
      <c r="X45" s="5">
        <f t="shared" si="6"/>
        <v>0</v>
      </c>
      <c r="Y45" s="151">
        <f t="shared" si="6"/>
        <v>0</v>
      </c>
      <c r="Z45" s="151">
        <f t="shared" si="6"/>
        <v>0</v>
      </c>
      <c r="AA45" s="5">
        <f t="shared" si="6"/>
        <v>0</v>
      </c>
      <c r="AB45" s="5">
        <f t="shared" si="6"/>
        <v>0</v>
      </c>
      <c r="AC45" s="5">
        <f t="shared" si="6"/>
        <v>0</v>
      </c>
      <c r="AD45" s="5">
        <f t="shared" si="6"/>
        <v>0</v>
      </c>
      <c r="AE45" s="5">
        <f t="shared" si="6"/>
        <v>0</v>
      </c>
      <c r="AF45" s="152">
        <f>SUM(B45:AE45)</f>
        <v>0</v>
      </c>
    </row>
    <row r="46" spans="1:32" x14ac:dyDescent="0.25">
      <c r="A46" s="3"/>
    </row>
    <row r="48" spans="1:32"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62" priority="2" operator="containsText" text="Fehler">
      <formula>NOT(ISERROR(SEARCH("Fehler",A24)))</formula>
    </cfRule>
  </conditionalFormatting>
  <conditionalFormatting sqref="A43:XFD43">
    <cfRule type="containsText" dxfId="61"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1"/>
  <sheetViews>
    <sheetView topLeftCell="A5" zoomScaleNormal="100" workbookViewId="0">
      <selection activeCell="O41" sqref="O41 O24 O30 O36"/>
    </sheetView>
  </sheetViews>
  <sheetFormatPr baseColWidth="10" defaultColWidth="11.5703125" defaultRowHeight="15" x14ac:dyDescent="0.25"/>
  <cols>
    <col min="1" max="1" width="21.28515625" customWidth="1"/>
    <col min="2" max="32" width="4.7109375" customWidth="1"/>
    <col min="33" max="33" width="7.140625" customWidth="1"/>
    <col min="34" max="34" width="2.85546875" customWidth="1"/>
  </cols>
  <sheetData>
    <row r="1" spans="1:33" ht="12" customHeight="1" x14ac:dyDescent="0.25"/>
    <row r="2" spans="1:33" ht="12" customHeight="1" x14ac:dyDescent="0.25">
      <c r="V2" s="203" t="s">
        <v>15</v>
      </c>
      <c r="W2" s="204"/>
      <c r="X2" s="199" t="s">
        <v>33</v>
      </c>
      <c r="Y2" s="199"/>
      <c r="Z2" s="200"/>
      <c r="AA2" s="203" t="s">
        <v>23</v>
      </c>
      <c r="AB2" s="204"/>
      <c r="AC2" s="199">
        <v>2023</v>
      </c>
      <c r="AD2" s="199"/>
      <c r="AE2" s="199"/>
      <c r="AF2" s="200"/>
    </row>
    <row r="3" spans="1:33" ht="12" customHeight="1" x14ac:dyDescent="0.25">
      <c r="V3" s="205"/>
      <c r="W3" s="206"/>
      <c r="X3" s="201"/>
      <c r="Y3" s="201"/>
      <c r="Z3" s="202"/>
      <c r="AA3" s="205"/>
      <c r="AB3" s="206"/>
      <c r="AC3" s="201"/>
      <c r="AD3" s="201"/>
      <c r="AE3" s="201"/>
      <c r="AF3" s="202"/>
    </row>
    <row r="4" spans="1:33" ht="24.75" customHeight="1" x14ac:dyDescent="0.5">
      <c r="C4" s="20" t="s">
        <v>118</v>
      </c>
      <c r="O4" s="1"/>
    </row>
    <row r="5" spans="1:33" ht="15" customHeight="1" x14ac:dyDescent="0.25">
      <c r="B5" s="27"/>
      <c r="C5" s="12"/>
      <c r="D5" s="12"/>
      <c r="E5" s="12"/>
      <c r="F5" s="12"/>
      <c r="G5" s="12"/>
      <c r="H5" s="12"/>
      <c r="I5" s="12"/>
    </row>
    <row r="6" spans="1:33"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3"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3" ht="15.95" customHeight="1" x14ac:dyDescent="0.25">
      <c r="A8" s="2"/>
      <c r="B8" s="28"/>
      <c r="C8" s="29"/>
      <c r="D8" s="12"/>
      <c r="E8" s="12"/>
      <c r="F8" s="29"/>
      <c r="G8" s="12"/>
      <c r="H8" s="12"/>
      <c r="I8" s="11"/>
      <c r="J8" s="11"/>
      <c r="K8" s="3"/>
      <c r="S8" s="31"/>
      <c r="T8" s="4"/>
      <c r="Z8" s="2"/>
      <c r="AA8" s="9"/>
      <c r="AB8" s="2"/>
    </row>
    <row r="9" spans="1:33"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3"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3" ht="18" x14ac:dyDescent="0.25">
      <c r="A11" s="10"/>
      <c r="B11" s="28"/>
      <c r="C11" s="30"/>
      <c r="D11" s="29"/>
      <c r="E11" s="12"/>
      <c r="F11" s="12"/>
      <c r="G11" s="12"/>
      <c r="H11" s="12"/>
      <c r="I11" s="12"/>
      <c r="J11" s="12"/>
    </row>
    <row r="12" spans="1:33" ht="12.95" customHeight="1" x14ac:dyDescent="0.25"/>
    <row r="13" spans="1:33" ht="12.95" customHeight="1" x14ac:dyDescent="0.25">
      <c r="B13" t="s">
        <v>0</v>
      </c>
    </row>
    <row r="14" spans="1:33" ht="12.95" customHeight="1" x14ac:dyDescent="0.25">
      <c r="A14" s="5" t="s">
        <v>1</v>
      </c>
      <c r="B14" s="23">
        <v>1</v>
      </c>
      <c r="C14" s="23">
        <v>2</v>
      </c>
      <c r="D14" s="18">
        <v>3</v>
      </c>
      <c r="E14" s="18">
        <v>4</v>
      </c>
      <c r="F14" s="18">
        <v>5</v>
      </c>
      <c r="G14" s="18">
        <v>6</v>
      </c>
      <c r="H14" s="18">
        <v>7</v>
      </c>
      <c r="I14" s="23">
        <v>8</v>
      </c>
      <c r="J14" s="23">
        <v>9</v>
      </c>
      <c r="K14" s="18">
        <v>10</v>
      </c>
      <c r="L14" s="18">
        <v>11</v>
      </c>
      <c r="M14" s="18">
        <v>12</v>
      </c>
      <c r="N14" s="18">
        <v>13</v>
      </c>
      <c r="O14" s="18">
        <v>14</v>
      </c>
      <c r="P14" s="23">
        <v>15</v>
      </c>
      <c r="Q14" s="23">
        <v>16</v>
      </c>
      <c r="R14" s="18">
        <v>17</v>
      </c>
      <c r="S14" s="18">
        <v>18</v>
      </c>
      <c r="T14" s="18">
        <v>19</v>
      </c>
      <c r="U14" s="18">
        <v>20</v>
      </c>
      <c r="V14" s="18">
        <v>21</v>
      </c>
      <c r="W14" s="23">
        <v>22</v>
      </c>
      <c r="X14" s="23">
        <v>23</v>
      </c>
      <c r="Y14" s="18">
        <v>24</v>
      </c>
      <c r="Z14" s="18">
        <v>25</v>
      </c>
      <c r="AA14" s="18">
        <v>26</v>
      </c>
      <c r="AB14" s="18">
        <v>27</v>
      </c>
      <c r="AC14" s="18">
        <v>28</v>
      </c>
      <c r="AD14" s="23">
        <v>29</v>
      </c>
      <c r="AE14" s="23">
        <v>30</v>
      </c>
      <c r="AF14" s="18">
        <v>31</v>
      </c>
      <c r="AG14" s="6" t="s">
        <v>2</v>
      </c>
    </row>
    <row r="15" spans="1:33" ht="12.95" customHeight="1" x14ac:dyDescent="0.25">
      <c r="A15" s="5" t="s">
        <v>3</v>
      </c>
      <c r="B15" s="23" t="s">
        <v>9</v>
      </c>
      <c r="C15" s="23" t="s">
        <v>4</v>
      </c>
      <c r="D15" s="18" t="s">
        <v>19</v>
      </c>
      <c r="E15" s="18" t="s">
        <v>5</v>
      </c>
      <c r="F15" s="18" t="s">
        <v>6</v>
      </c>
      <c r="G15" s="18" t="s">
        <v>7</v>
      </c>
      <c r="H15" s="18" t="s">
        <v>8</v>
      </c>
      <c r="I15" s="23" t="s">
        <v>9</v>
      </c>
      <c r="J15" s="23" t="s">
        <v>4</v>
      </c>
      <c r="K15" s="18" t="s">
        <v>19</v>
      </c>
      <c r="L15" s="18" t="s">
        <v>5</v>
      </c>
      <c r="M15" s="18" t="s">
        <v>6</v>
      </c>
      <c r="N15" s="18" t="s">
        <v>7</v>
      </c>
      <c r="O15" s="18" t="s">
        <v>8</v>
      </c>
      <c r="P15" s="23" t="s">
        <v>9</v>
      </c>
      <c r="Q15" s="23" t="s">
        <v>4</v>
      </c>
      <c r="R15" s="18" t="s">
        <v>19</v>
      </c>
      <c r="S15" s="18" t="s">
        <v>5</v>
      </c>
      <c r="T15" s="18" t="s">
        <v>6</v>
      </c>
      <c r="U15" s="18" t="s">
        <v>7</v>
      </c>
      <c r="V15" s="18" t="s">
        <v>8</v>
      </c>
      <c r="W15" s="23" t="s">
        <v>9</v>
      </c>
      <c r="X15" s="23" t="s">
        <v>4</v>
      </c>
      <c r="Y15" s="18" t="s">
        <v>19</v>
      </c>
      <c r="Z15" s="18" t="s">
        <v>5</v>
      </c>
      <c r="AA15" s="18" t="s">
        <v>6</v>
      </c>
      <c r="AB15" s="18" t="s">
        <v>7</v>
      </c>
      <c r="AC15" s="18" t="s">
        <v>8</v>
      </c>
      <c r="AD15" s="23" t="s">
        <v>9</v>
      </c>
      <c r="AE15" s="23" t="s">
        <v>4</v>
      </c>
      <c r="AF15" s="18" t="s">
        <v>19</v>
      </c>
      <c r="AG15" s="5"/>
    </row>
    <row r="16" spans="1:33" ht="12.95" customHeight="1" x14ac:dyDescent="0.25">
      <c r="A16" s="14"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5"/>
    </row>
    <row r="17" spans="1:33" ht="12.95" customHeight="1" x14ac:dyDescent="0.25">
      <c r="A17" s="17" t="str">
        <f>Kerndaten!J13</f>
        <v>WP 3</v>
      </c>
      <c r="B17" s="24"/>
      <c r="C17" s="24"/>
      <c r="D17" s="16"/>
      <c r="E17" s="16"/>
      <c r="F17" s="16"/>
      <c r="G17" s="16"/>
      <c r="H17" s="16"/>
      <c r="I17" s="24"/>
      <c r="J17" s="24"/>
      <c r="K17" s="16"/>
      <c r="L17" s="16"/>
      <c r="M17" s="16"/>
      <c r="N17" s="16"/>
      <c r="O17" s="16"/>
      <c r="P17" s="24"/>
      <c r="Q17" s="24"/>
      <c r="R17" s="16"/>
      <c r="S17" s="16"/>
      <c r="T17" s="16"/>
      <c r="U17" s="16"/>
      <c r="V17" s="16"/>
      <c r="W17" s="24"/>
      <c r="X17" s="24"/>
      <c r="Y17" s="16"/>
      <c r="Z17" s="16"/>
      <c r="AA17" s="16"/>
      <c r="AB17" s="16"/>
      <c r="AC17" s="16"/>
      <c r="AD17" s="24"/>
      <c r="AE17" s="24"/>
      <c r="AF17" s="16"/>
      <c r="AG17" s="16">
        <f>SUM(B17:AF17)</f>
        <v>0</v>
      </c>
    </row>
    <row r="18" spans="1:33" ht="12.95" customHeight="1" x14ac:dyDescent="0.25">
      <c r="A18" s="17" t="str">
        <f>Kerndaten!J14</f>
        <v>WP 4</v>
      </c>
      <c r="B18" s="24"/>
      <c r="C18" s="24"/>
      <c r="D18" s="16"/>
      <c r="E18" s="16"/>
      <c r="F18" s="16"/>
      <c r="G18" s="16"/>
      <c r="H18" s="16"/>
      <c r="I18" s="24"/>
      <c r="J18" s="24"/>
      <c r="K18" s="16"/>
      <c r="L18" s="16"/>
      <c r="M18" s="16"/>
      <c r="N18" s="16"/>
      <c r="O18" s="16"/>
      <c r="P18" s="24"/>
      <c r="Q18" s="24"/>
      <c r="R18" s="16"/>
      <c r="S18" s="16"/>
      <c r="T18" s="16"/>
      <c r="U18" s="16"/>
      <c r="V18" s="16"/>
      <c r="W18" s="24"/>
      <c r="X18" s="24"/>
      <c r="Y18" s="16"/>
      <c r="Z18" s="16"/>
      <c r="AA18" s="16"/>
      <c r="AB18" s="16"/>
      <c r="AC18" s="16"/>
      <c r="AD18" s="24"/>
      <c r="AE18" s="24"/>
      <c r="AF18" s="16"/>
      <c r="AG18" s="16">
        <f t="shared" ref="AG18:AG21" si="0">SUM(B18:AF18)</f>
        <v>0</v>
      </c>
    </row>
    <row r="19" spans="1:33" ht="12.95" customHeight="1" x14ac:dyDescent="0.25">
      <c r="A19" s="17" t="str">
        <f>Kerndaten!J15</f>
        <v>WP 5</v>
      </c>
      <c r="B19" s="24"/>
      <c r="C19" s="24"/>
      <c r="D19" s="16"/>
      <c r="E19" s="16"/>
      <c r="F19" s="16"/>
      <c r="G19" s="16"/>
      <c r="H19" s="16"/>
      <c r="I19" s="24"/>
      <c r="J19" s="24"/>
      <c r="K19" s="16"/>
      <c r="L19" s="16"/>
      <c r="M19" s="16"/>
      <c r="N19" s="16"/>
      <c r="O19" s="16"/>
      <c r="P19" s="24"/>
      <c r="Q19" s="24"/>
      <c r="R19" s="16"/>
      <c r="S19" s="16"/>
      <c r="T19" s="16"/>
      <c r="U19" s="16"/>
      <c r="V19" s="16"/>
      <c r="W19" s="24"/>
      <c r="X19" s="24"/>
      <c r="Y19" s="16"/>
      <c r="Z19" s="16"/>
      <c r="AA19" s="16"/>
      <c r="AB19" s="16"/>
      <c r="AC19" s="16"/>
      <c r="AD19" s="24"/>
      <c r="AE19" s="24"/>
      <c r="AF19" s="16"/>
      <c r="AG19" s="16">
        <f>SUM(C19:AF19)</f>
        <v>0</v>
      </c>
    </row>
    <row r="20" spans="1:33" ht="12.95" customHeight="1" x14ac:dyDescent="0.25">
      <c r="A20" s="17" t="str">
        <f>Kerndaten!J16</f>
        <v>WP 9</v>
      </c>
      <c r="B20" s="24"/>
      <c r="C20" s="24"/>
      <c r="D20" s="16"/>
      <c r="E20" s="16"/>
      <c r="F20" s="16"/>
      <c r="G20" s="16"/>
      <c r="H20" s="16"/>
      <c r="I20" s="24"/>
      <c r="J20" s="24"/>
      <c r="K20" s="16"/>
      <c r="L20" s="16"/>
      <c r="M20" s="16"/>
      <c r="N20" s="16"/>
      <c r="O20" s="16"/>
      <c r="P20" s="24"/>
      <c r="Q20" s="24"/>
      <c r="R20" s="16"/>
      <c r="S20" s="16"/>
      <c r="T20" s="16"/>
      <c r="U20" s="16"/>
      <c r="V20" s="16"/>
      <c r="W20" s="24"/>
      <c r="X20" s="24"/>
      <c r="Y20" s="16"/>
      <c r="Z20" s="16"/>
      <c r="AA20" s="16"/>
      <c r="AB20" s="16"/>
      <c r="AC20" s="16"/>
      <c r="AD20" s="24"/>
      <c r="AE20" s="24"/>
      <c r="AF20" s="16"/>
      <c r="AG20" s="16">
        <f t="shared" si="0"/>
        <v>0</v>
      </c>
    </row>
    <row r="21" spans="1:33" ht="12.95" customHeight="1" x14ac:dyDescent="0.25">
      <c r="A21" s="17" t="str">
        <f>Kerndaten!J17</f>
        <v>WP 10</v>
      </c>
      <c r="B21" s="24"/>
      <c r="C21" s="24"/>
      <c r="D21" s="16"/>
      <c r="E21" s="16"/>
      <c r="F21" s="16"/>
      <c r="G21" s="16"/>
      <c r="H21" s="16"/>
      <c r="I21" s="24"/>
      <c r="J21" s="24"/>
      <c r="K21" s="16"/>
      <c r="L21" s="16"/>
      <c r="M21" s="16"/>
      <c r="N21" s="16"/>
      <c r="O21" s="16"/>
      <c r="P21" s="24"/>
      <c r="Q21" s="24"/>
      <c r="R21" s="16"/>
      <c r="S21" s="16"/>
      <c r="T21" s="16"/>
      <c r="U21" s="16"/>
      <c r="V21" s="16"/>
      <c r="W21" s="24"/>
      <c r="X21" s="24"/>
      <c r="Y21" s="16"/>
      <c r="Z21" s="16"/>
      <c r="AA21" s="16"/>
      <c r="AB21" s="16"/>
      <c r="AC21" s="16"/>
      <c r="AD21" s="24"/>
      <c r="AE21" s="24"/>
      <c r="AF21" s="16"/>
      <c r="AG21" s="16">
        <f t="shared" si="0"/>
        <v>0</v>
      </c>
    </row>
    <row r="22" spans="1:33" ht="12.95" customHeight="1" x14ac:dyDescent="0.25">
      <c r="A22" s="17" t="str">
        <f>Kerndaten!J18</f>
        <v>WP 11</v>
      </c>
      <c r="B22" s="25"/>
      <c r="C22" s="25"/>
      <c r="D22" s="7"/>
      <c r="E22" s="7"/>
      <c r="F22" s="7"/>
      <c r="G22" s="7"/>
      <c r="H22" s="7"/>
      <c r="I22" s="25"/>
      <c r="J22" s="25"/>
      <c r="K22" s="7"/>
      <c r="L22" s="7"/>
      <c r="M22" s="7"/>
      <c r="N22" s="7"/>
      <c r="O22" s="7"/>
      <c r="P22" s="25"/>
      <c r="Q22" s="25"/>
      <c r="R22" s="7"/>
      <c r="S22" s="7"/>
      <c r="T22" s="7"/>
      <c r="U22" s="7"/>
      <c r="V22" s="7"/>
      <c r="W22" s="25"/>
      <c r="X22" s="25"/>
      <c r="Y22" s="7"/>
      <c r="Z22" s="7"/>
      <c r="AA22" s="7"/>
      <c r="AB22" s="7"/>
      <c r="AC22" s="7"/>
      <c r="AD22" s="25"/>
      <c r="AE22" s="25"/>
      <c r="AF22" s="7"/>
      <c r="AG22" s="7">
        <f>SUM(B22:AF22)</f>
        <v>0</v>
      </c>
    </row>
    <row r="23" spans="1:33" ht="12.95" customHeight="1" x14ac:dyDescent="0.25">
      <c r="A23" s="17" t="str">
        <f>Kerndaten!J19</f>
        <v>WP 12</v>
      </c>
      <c r="B23" s="25"/>
      <c r="C23" s="25"/>
      <c r="D23" s="7"/>
      <c r="E23" s="7"/>
      <c r="F23" s="7"/>
      <c r="G23" s="7"/>
      <c r="H23" s="7"/>
      <c r="I23" s="25"/>
      <c r="J23" s="25"/>
      <c r="K23" s="7"/>
      <c r="L23" s="7"/>
      <c r="M23" s="7"/>
      <c r="N23" s="7"/>
      <c r="O23" s="7"/>
      <c r="P23" s="25"/>
      <c r="Q23" s="25"/>
      <c r="R23" s="7"/>
      <c r="S23" s="7"/>
      <c r="T23" s="7"/>
      <c r="U23" s="7"/>
      <c r="V23" s="7"/>
      <c r="W23" s="25"/>
      <c r="X23" s="25"/>
      <c r="Y23" s="7"/>
      <c r="Z23" s="7"/>
      <c r="AA23" s="7"/>
      <c r="AB23" s="7"/>
      <c r="AC23" s="7"/>
      <c r="AD23" s="25"/>
      <c r="AE23" s="25"/>
      <c r="AF23" s="7"/>
      <c r="AG23" s="7">
        <f>SUM(B23:AF23)</f>
        <v>0</v>
      </c>
    </row>
    <row r="24" spans="1:33" ht="12.95" customHeight="1" x14ac:dyDescent="0.25">
      <c r="A24" s="6" t="s">
        <v>41</v>
      </c>
      <c r="B24" s="154">
        <f>IF(AND(B41&gt;0, SUM(B17:B23)&gt;0),"Fehler",SUM(B17:B23))</f>
        <v>0</v>
      </c>
      <c r="C24" s="154">
        <f>IF(AND(C41&gt;0, SUM(C17:C23)&gt;0),"Fehler",SUM(C17:C23))</f>
        <v>0</v>
      </c>
      <c r="D24" s="15">
        <f t="shared" ref="D24:AF24" si="1">IF(AND(D41&gt;0, SUM(D17:D23)&gt;0),"Fehler",SUM(D17:D23))</f>
        <v>0</v>
      </c>
      <c r="E24" s="15">
        <f t="shared" si="1"/>
        <v>0</v>
      </c>
      <c r="F24" s="15">
        <f t="shared" si="1"/>
        <v>0</v>
      </c>
      <c r="G24" s="15">
        <f t="shared" si="1"/>
        <v>0</v>
      </c>
      <c r="H24" s="15">
        <f t="shared" si="1"/>
        <v>0</v>
      </c>
      <c r="I24" s="154">
        <f t="shared" si="1"/>
        <v>0</v>
      </c>
      <c r="J24" s="154">
        <f t="shared" si="1"/>
        <v>0</v>
      </c>
      <c r="K24" s="15">
        <f t="shared" si="1"/>
        <v>0</v>
      </c>
      <c r="L24" s="15">
        <f t="shared" si="1"/>
        <v>0</v>
      </c>
      <c r="M24" s="15">
        <f t="shared" si="1"/>
        <v>0</v>
      </c>
      <c r="N24" s="15">
        <f t="shared" si="1"/>
        <v>0</v>
      </c>
      <c r="O24" s="15">
        <f t="shared" si="1"/>
        <v>0</v>
      </c>
      <c r="P24" s="154">
        <f t="shared" si="1"/>
        <v>0</v>
      </c>
      <c r="Q24" s="154">
        <f t="shared" si="1"/>
        <v>0</v>
      </c>
      <c r="R24" s="15">
        <f t="shared" si="1"/>
        <v>0</v>
      </c>
      <c r="S24" s="15">
        <f t="shared" si="1"/>
        <v>0</v>
      </c>
      <c r="T24" s="15">
        <f t="shared" si="1"/>
        <v>0</v>
      </c>
      <c r="U24" s="15">
        <f t="shared" si="1"/>
        <v>0</v>
      </c>
      <c r="V24" s="15">
        <f t="shared" si="1"/>
        <v>0</v>
      </c>
      <c r="W24" s="154">
        <f t="shared" si="1"/>
        <v>0</v>
      </c>
      <c r="X24" s="154">
        <f t="shared" si="1"/>
        <v>0</v>
      </c>
      <c r="Y24" s="15">
        <f t="shared" si="1"/>
        <v>0</v>
      </c>
      <c r="Z24" s="15">
        <f t="shared" si="1"/>
        <v>0</v>
      </c>
      <c r="AA24" s="15">
        <f t="shared" si="1"/>
        <v>0</v>
      </c>
      <c r="AB24" s="15">
        <f t="shared" si="1"/>
        <v>0</v>
      </c>
      <c r="AC24" s="15">
        <f t="shared" si="1"/>
        <v>0</v>
      </c>
      <c r="AD24" s="154">
        <f t="shared" si="1"/>
        <v>0</v>
      </c>
      <c r="AE24" s="154">
        <f t="shared" si="1"/>
        <v>0</v>
      </c>
      <c r="AF24" s="15">
        <f t="shared" si="1"/>
        <v>0</v>
      </c>
      <c r="AG24" s="15">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3"/>
    </row>
    <row r="27" spans="1:33" ht="12.95" customHeight="1" x14ac:dyDescent="0.25">
      <c r="A27" s="5" t="str">
        <f>Kerndaten!H23</f>
        <v>A</v>
      </c>
      <c r="B27" s="24"/>
      <c r="C27" s="24"/>
      <c r="D27" s="16"/>
      <c r="E27" s="16"/>
      <c r="F27" s="16"/>
      <c r="G27" s="16"/>
      <c r="H27" s="16"/>
      <c r="I27" s="24"/>
      <c r="J27" s="24"/>
      <c r="K27" s="16"/>
      <c r="L27" s="16"/>
      <c r="M27" s="16"/>
      <c r="N27" s="16"/>
      <c r="O27" s="16"/>
      <c r="P27" s="24"/>
      <c r="Q27" s="24"/>
      <c r="R27" s="16"/>
      <c r="S27" s="16"/>
      <c r="T27" s="16"/>
      <c r="U27" s="16"/>
      <c r="V27" s="16"/>
      <c r="W27" s="24"/>
      <c r="X27" s="24"/>
      <c r="Y27" s="16"/>
      <c r="Z27" s="16"/>
      <c r="AA27" s="16"/>
      <c r="AB27" s="16"/>
      <c r="AC27" s="16"/>
      <c r="AD27" s="24"/>
      <c r="AE27" s="24"/>
      <c r="AF27" s="16"/>
      <c r="AG27" s="16">
        <f>SUM(B27:AF27)</f>
        <v>0</v>
      </c>
    </row>
    <row r="28" spans="1:33" ht="12.95" customHeight="1" x14ac:dyDescent="0.25">
      <c r="A28" s="5" t="str">
        <f>Kerndaten!H24</f>
        <v>B</v>
      </c>
      <c r="B28" s="25"/>
      <c r="C28" s="25"/>
      <c r="D28" s="7"/>
      <c r="E28" s="7"/>
      <c r="F28" s="7"/>
      <c r="G28" s="7"/>
      <c r="H28" s="7"/>
      <c r="I28" s="25"/>
      <c r="J28" s="25"/>
      <c r="K28" s="7"/>
      <c r="L28" s="7"/>
      <c r="M28" s="7"/>
      <c r="N28" s="7"/>
      <c r="O28" s="7"/>
      <c r="P28" s="25"/>
      <c r="Q28" s="25"/>
      <c r="R28" s="7"/>
      <c r="S28" s="7"/>
      <c r="T28" s="7"/>
      <c r="U28" s="7"/>
      <c r="V28" s="7"/>
      <c r="W28" s="25"/>
      <c r="X28" s="25"/>
      <c r="Y28" s="7"/>
      <c r="Z28" s="7"/>
      <c r="AA28" s="7"/>
      <c r="AB28" s="7"/>
      <c r="AC28" s="7"/>
      <c r="AD28" s="25"/>
      <c r="AE28" s="25"/>
      <c r="AF28" s="7"/>
      <c r="AG28" s="7">
        <f>SUM(B28:AF28)</f>
        <v>0</v>
      </c>
    </row>
    <row r="29" spans="1:33" ht="12.95" customHeight="1" x14ac:dyDescent="0.25">
      <c r="A29" s="5" t="str">
        <f>Kerndaten!H25</f>
        <v>C</v>
      </c>
      <c r="B29" s="25"/>
      <c r="C29" s="25"/>
      <c r="D29" s="7"/>
      <c r="E29" s="7"/>
      <c r="F29" s="7"/>
      <c r="G29" s="7"/>
      <c r="H29" s="7"/>
      <c r="I29" s="25"/>
      <c r="J29" s="25"/>
      <c r="K29" s="7"/>
      <c r="L29" s="7"/>
      <c r="M29" s="7"/>
      <c r="N29" s="7"/>
      <c r="O29" s="7"/>
      <c r="P29" s="25"/>
      <c r="Q29" s="25"/>
      <c r="R29" s="7"/>
      <c r="S29" s="7"/>
      <c r="T29" s="7"/>
      <c r="U29" s="7"/>
      <c r="V29" s="7"/>
      <c r="W29" s="25"/>
      <c r="X29" s="25"/>
      <c r="Y29" s="7"/>
      <c r="Z29" s="7"/>
      <c r="AA29" s="7"/>
      <c r="AB29" s="7"/>
      <c r="AC29" s="7"/>
      <c r="AD29" s="25"/>
      <c r="AE29" s="25"/>
      <c r="AF29" s="7"/>
      <c r="AG29" s="7">
        <f>SUM(B29:AF29)</f>
        <v>0</v>
      </c>
    </row>
    <row r="30" spans="1:33" ht="12.95" customHeight="1" x14ac:dyDescent="0.25">
      <c r="A30" s="6" t="s">
        <v>41</v>
      </c>
      <c r="B30" s="154">
        <f>IF(AND(B41&gt;0, SUM(B27:B29)&gt;0),"Fehler",SUM(B27:B29))</f>
        <v>0</v>
      </c>
      <c r="C30" s="154">
        <f t="shared" ref="C30:AF30" si="2">IF(AND(C41&gt;0, SUM(C27:C29)&gt;0),"Fehler",SUM(C27:C29))</f>
        <v>0</v>
      </c>
      <c r="D30" s="15">
        <f t="shared" si="2"/>
        <v>0</v>
      </c>
      <c r="E30" s="15">
        <f t="shared" si="2"/>
        <v>0</v>
      </c>
      <c r="F30" s="15">
        <f t="shared" si="2"/>
        <v>0</v>
      </c>
      <c r="G30" s="15">
        <f t="shared" si="2"/>
        <v>0</v>
      </c>
      <c r="H30" s="15">
        <f t="shared" si="2"/>
        <v>0</v>
      </c>
      <c r="I30" s="154">
        <f t="shared" si="2"/>
        <v>0</v>
      </c>
      <c r="J30" s="154">
        <f t="shared" si="2"/>
        <v>0</v>
      </c>
      <c r="K30" s="15">
        <f t="shared" si="2"/>
        <v>0</v>
      </c>
      <c r="L30" s="15">
        <f t="shared" si="2"/>
        <v>0</v>
      </c>
      <c r="M30" s="15">
        <f t="shared" si="2"/>
        <v>0</v>
      </c>
      <c r="N30" s="15">
        <f t="shared" si="2"/>
        <v>0</v>
      </c>
      <c r="O30" s="15">
        <f t="shared" si="2"/>
        <v>0</v>
      </c>
      <c r="P30" s="154">
        <f t="shared" si="2"/>
        <v>0</v>
      </c>
      <c r="Q30" s="154">
        <f t="shared" si="2"/>
        <v>0</v>
      </c>
      <c r="R30" s="15">
        <f t="shared" si="2"/>
        <v>0</v>
      </c>
      <c r="S30" s="15">
        <f t="shared" si="2"/>
        <v>0</v>
      </c>
      <c r="T30" s="15">
        <f t="shared" si="2"/>
        <v>0</v>
      </c>
      <c r="U30" s="15">
        <f t="shared" si="2"/>
        <v>0</v>
      </c>
      <c r="V30" s="15">
        <f t="shared" si="2"/>
        <v>0</v>
      </c>
      <c r="W30" s="154">
        <f t="shared" si="2"/>
        <v>0</v>
      </c>
      <c r="X30" s="154">
        <f t="shared" si="2"/>
        <v>0</v>
      </c>
      <c r="Y30" s="15">
        <f t="shared" si="2"/>
        <v>0</v>
      </c>
      <c r="Z30" s="15">
        <f t="shared" si="2"/>
        <v>0</v>
      </c>
      <c r="AA30" s="15">
        <f t="shared" si="2"/>
        <v>0</v>
      </c>
      <c r="AB30" s="15">
        <f t="shared" si="2"/>
        <v>0</v>
      </c>
      <c r="AC30" s="15">
        <f t="shared" si="2"/>
        <v>0</v>
      </c>
      <c r="AD30" s="154">
        <f t="shared" si="2"/>
        <v>0</v>
      </c>
      <c r="AE30" s="154">
        <f t="shared" si="2"/>
        <v>0</v>
      </c>
      <c r="AF30" s="15">
        <f t="shared" si="2"/>
        <v>0</v>
      </c>
      <c r="AG30" s="15">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86" t="s">
        <v>85</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5"/>
    </row>
    <row r="33" spans="1:33" ht="12.95" customHeight="1" x14ac:dyDescent="0.25">
      <c r="A33" s="17" t="s">
        <v>10</v>
      </c>
      <c r="B33" s="25"/>
      <c r="C33" s="25"/>
      <c r="D33" s="7"/>
      <c r="E33" s="7"/>
      <c r="F33" s="7"/>
      <c r="G33" s="7"/>
      <c r="H33" s="7"/>
      <c r="I33" s="25"/>
      <c r="J33" s="25"/>
      <c r="K33" s="7"/>
      <c r="L33" s="7"/>
      <c r="M33" s="7"/>
      <c r="N33" s="7"/>
      <c r="O33" s="7"/>
      <c r="P33" s="25"/>
      <c r="Q33" s="25"/>
      <c r="R33" s="7"/>
      <c r="S33" s="7"/>
      <c r="T33" s="7"/>
      <c r="U33" s="7"/>
      <c r="V33" s="7"/>
      <c r="W33" s="25"/>
      <c r="X33" s="25"/>
      <c r="Y33" s="7"/>
      <c r="Z33" s="7"/>
      <c r="AA33" s="7"/>
      <c r="AB33" s="7"/>
      <c r="AC33" s="7"/>
      <c r="AD33" s="25"/>
      <c r="AE33" s="25"/>
      <c r="AF33" s="7"/>
      <c r="AG33" s="7">
        <f>SUM(B33:AF33)</f>
        <v>0</v>
      </c>
    </row>
    <row r="34" spans="1:33" ht="12.95" customHeight="1" x14ac:dyDescent="0.25">
      <c r="A34" s="17" t="s">
        <v>87</v>
      </c>
      <c r="B34" s="25"/>
      <c r="C34" s="25"/>
      <c r="D34" s="7"/>
      <c r="E34" s="7"/>
      <c r="F34" s="7"/>
      <c r="G34" s="7"/>
      <c r="H34" s="7"/>
      <c r="I34" s="25"/>
      <c r="J34" s="25"/>
      <c r="K34" s="7"/>
      <c r="L34" s="7"/>
      <c r="M34" s="7"/>
      <c r="N34" s="7"/>
      <c r="O34" s="7"/>
      <c r="P34" s="25"/>
      <c r="Q34" s="25"/>
      <c r="R34" s="7"/>
      <c r="S34" s="7"/>
      <c r="T34" s="7"/>
      <c r="U34" s="7"/>
      <c r="V34" s="7"/>
      <c r="W34" s="25"/>
      <c r="X34" s="25"/>
      <c r="Y34" s="7"/>
      <c r="Z34" s="7"/>
      <c r="AA34" s="7"/>
      <c r="AB34" s="7"/>
      <c r="AC34" s="7"/>
      <c r="AD34" s="25"/>
      <c r="AE34" s="25"/>
      <c r="AF34" s="7"/>
      <c r="AG34" s="7">
        <f>SUM(B34:AF34)</f>
        <v>0</v>
      </c>
    </row>
    <row r="35" spans="1:33" ht="12.95" customHeight="1" x14ac:dyDescent="0.25">
      <c r="A35" s="17" t="s">
        <v>17</v>
      </c>
      <c r="B35" s="25"/>
      <c r="C35" s="25"/>
      <c r="D35" s="7"/>
      <c r="E35" s="7"/>
      <c r="F35" s="7"/>
      <c r="G35" s="7"/>
      <c r="H35" s="7"/>
      <c r="I35" s="25"/>
      <c r="J35" s="25"/>
      <c r="K35" s="7"/>
      <c r="L35" s="7"/>
      <c r="M35" s="7"/>
      <c r="N35" s="7"/>
      <c r="O35" s="7"/>
      <c r="P35" s="25"/>
      <c r="Q35" s="25"/>
      <c r="R35" s="7"/>
      <c r="S35" s="7"/>
      <c r="T35" s="7"/>
      <c r="U35" s="7"/>
      <c r="V35" s="7"/>
      <c r="W35" s="25"/>
      <c r="X35" s="25"/>
      <c r="Y35" s="7"/>
      <c r="Z35" s="7"/>
      <c r="AA35" s="7"/>
      <c r="AB35" s="7"/>
      <c r="AC35" s="7"/>
      <c r="AD35" s="25"/>
      <c r="AE35" s="25"/>
      <c r="AF35" s="7"/>
      <c r="AG35" s="7">
        <f>SUM(B35:AF35)</f>
        <v>0</v>
      </c>
    </row>
    <row r="36" spans="1:33" ht="12.95" customHeight="1" x14ac:dyDescent="0.25">
      <c r="A36" s="6" t="s">
        <v>41</v>
      </c>
      <c r="B36" s="151">
        <f>IF(AND(B41&gt;0,SUM(B33:B35)&gt;0),"Fehler",SUM(B33:B35))</f>
        <v>0</v>
      </c>
      <c r="C36" s="151">
        <f t="shared" ref="C36:AF36" si="3">IF(AND(C41&gt;0,SUM(C33:C35)&gt;0),"Fehler",SUM(C33:C35))</f>
        <v>0</v>
      </c>
      <c r="D36" s="5">
        <f t="shared" si="3"/>
        <v>0</v>
      </c>
      <c r="E36" s="5">
        <f t="shared" si="3"/>
        <v>0</v>
      </c>
      <c r="F36" s="5">
        <f t="shared" si="3"/>
        <v>0</v>
      </c>
      <c r="G36" s="5">
        <f t="shared" si="3"/>
        <v>0</v>
      </c>
      <c r="H36" s="5">
        <f t="shared" si="3"/>
        <v>0</v>
      </c>
      <c r="I36" s="151">
        <f t="shared" si="3"/>
        <v>0</v>
      </c>
      <c r="J36" s="151">
        <f t="shared" si="3"/>
        <v>0</v>
      </c>
      <c r="K36" s="5">
        <f t="shared" si="3"/>
        <v>0</v>
      </c>
      <c r="L36" s="5">
        <f t="shared" si="3"/>
        <v>0</v>
      </c>
      <c r="M36" s="5">
        <f t="shared" si="3"/>
        <v>0</v>
      </c>
      <c r="N36" s="5">
        <f t="shared" si="3"/>
        <v>0</v>
      </c>
      <c r="O36" s="5">
        <f t="shared" si="3"/>
        <v>0</v>
      </c>
      <c r="P36" s="151">
        <f t="shared" si="3"/>
        <v>0</v>
      </c>
      <c r="Q36" s="151">
        <f t="shared" si="3"/>
        <v>0</v>
      </c>
      <c r="R36" s="5">
        <f t="shared" si="3"/>
        <v>0</v>
      </c>
      <c r="S36" s="5">
        <f t="shared" si="3"/>
        <v>0</v>
      </c>
      <c r="T36" s="5">
        <f t="shared" si="3"/>
        <v>0</v>
      </c>
      <c r="U36" s="5">
        <f t="shared" si="3"/>
        <v>0</v>
      </c>
      <c r="V36" s="5">
        <f t="shared" si="3"/>
        <v>0</v>
      </c>
      <c r="W36" s="151">
        <f t="shared" si="3"/>
        <v>0</v>
      </c>
      <c r="X36" s="151">
        <f t="shared" si="3"/>
        <v>0</v>
      </c>
      <c r="Y36" s="5">
        <f t="shared" si="3"/>
        <v>0</v>
      </c>
      <c r="Z36" s="5">
        <f t="shared" si="3"/>
        <v>0</v>
      </c>
      <c r="AA36" s="5">
        <f t="shared" si="3"/>
        <v>0</v>
      </c>
      <c r="AB36" s="5">
        <f t="shared" si="3"/>
        <v>0</v>
      </c>
      <c r="AC36" s="5">
        <f t="shared" si="3"/>
        <v>0</v>
      </c>
      <c r="AD36" s="151">
        <f t="shared" si="3"/>
        <v>0</v>
      </c>
      <c r="AE36" s="151">
        <f t="shared" si="3"/>
        <v>0</v>
      </c>
      <c r="AF36" s="5">
        <f t="shared" si="3"/>
        <v>0</v>
      </c>
      <c r="AG36" s="5">
        <f>B36+C36+D36+E36+F36+G36+H36+I36+J36+K36+L36+M36+N36+O36+P36+Q36+R36+S36+T36+U36+V36+W36+X36+Y36+Z36+AA36+AB36+AC36+AD36+AE36+AF36</f>
        <v>0</v>
      </c>
    </row>
    <row r="37" spans="1:33" ht="12.95" customHeight="1" x14ac:dyDescent="0.25">
      <c r="A37" s="86" t="s">
        <v>11</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5"/>
    </row>
    <row r="38" spans="1:33" ht="12.95" customHeight="1" x14ac:dyDescent="0.25">
      <c r="A38" s="17" t="s">
        <v>88</v>
      </c>
      <c r="B38" s="25"/>
      <c r="C38" s="25"/>
      <c r="D38" s="7"/>
      <c r="E38" s="7"/>
      <c r="F38" s="7"/>
      <c r="G38" s="7"/>
      <c r="H38" s="7"/>
      <c r="I38" s="25"/>
      <c r="J38" s="25"/>
      <c r="K38" s="7"/>
      <c r="L38" s="7"/>
      <c r="M38" s="7"/>
      <c r="N38" s="7"/>
      <c r="O38" s="7"/>
      <c r="P38" s="25"/>
      <c r="Q38" s="25"/>
      <c r="R38" s="7"/>
      <c r="S38" s="7"/>
      <c r="T38" s="7"/>
      <c r="U38" s="7"/>
      <c r="V38" s="7"/>
      <c r="W38" s="25"/>
      <c r="X38" s="25"/>
      <c r="Y38" s="7"/>
      <c r="Z38" s="7"/>
      <c r="AA38" s="7"/>
      <c r="AB38" s="7"/>
      <c r="AC38" s="7"/>
      <c r="AD38" s="25"/>
      <c r="AE38" s="25"/>
      <c r="AF38" s="7"/>
      <c r="AG38" s="7">
        <f>SUM(B38:AF38)</f>
        <v>0</v>
      </c>
    </row>
    <row r="39" spans="1:33" ht="12.95" customHeight="1" x14ac:dyDescent="0.25">
      <c r="A39" s="17" t="s">
        <v>89</v>
      </c>
      <c r="B39" s="25"/>
      <c r="C39" s="25"/>
      <c r="D39" s="7"/>
      <c r="E39" s="7"/>
      <c r="F39" s="7"/>
      <c r="G39" s="7"/>
      <c r="H39" s="7"/>
      <c r="I39" s="25"/>
      <c r="J39" s="25"/>
      <c r="K39" s="7"/>
      <c r="L39" s="7"/>
      <c r="M39" s="7"/>
      <c r="N39" s="7"/>
      <c r="O39" s="7"/>
      <c r="P39" s="25"/>
      <c r="Q39" s="25"/>
      <c r="R39" s="7"/>
      <c r="S39" s="7"/>
      <c r="T39" s="7"/>
      <c r="U39" s="7"/>
      <c r="V39" s="7"/>
      <c r="W39" s="25"/>
      <c r="X39" s="25"/>
      <c r="Y39" s="7"/>
      <c r="Z39" s="7"/>
      <c r="AA39" s="7"/>
      <c r="AB39" s="7"/>
      <c r="AC39" s="7"/>
      <c r="AD39" s="25"/>
      <c r="AE39" s="25"/>
      <c r="AF39" s="7"/>
      <c r="AG39" s="7">
        <f>SUM(B39:AF39)</f>
        <v>0</v>
      </c>
    </row>
    <row r="40" spans="1:33" ht="12.95" customHeight="1" x14ac:dyDescent="0.25">
      <c r="A40" s="17" t="s">
        <v>90</v>
      </c>
      <c r="B40" s="25"/>
      <c r="C40" s="25"/>
      <c r="D40" s="7"/>
      <c r="E40" s="7"/>
      <c r="F40" s="7"/>
      <c r="G40" s="7"/>
      <c r="H40" s="7"/>
      <c r="I40" s="25"/>
      <c r="J40" s="25"/>
      <c r="K40" s="7"/>
      <c r="L40" s="7"/>
      <c r="M40" s="7"/>
      <c r="N40" s="7"/>
      <c r="O40" s="7"/>
      <c r="P40" s="25"/>
      <c r="Q40" s="25"/>
      <c r="R40" s="7"/>
      <c r="S40" s="7"/>
      <c r="T40" s="7"/>
      <c r="U40" s="7"/>
      <c r="V40" s="7"/>
      <c r="W40" s="25"/>
      <c r="X40" s="25"/>
      <c r="Y40" s="7"/>
      <c r="Z40" s="7"/>
      <c r="AA40" s="7"/>
      <c r="AB40" s="7"/>
      <c r="AC40" s="7"/>
      <c r="AD40" s="25"/>
      <c r="AE40" s="25"/>
      <c r="AF40" s="7"/>
      <c r="AG40" s="7">
        <f>SUM(B40:AF40)</f>
        <v>0</v>
      </c>
    </row>
    <row r="41" spans="1:33" ht="12.95" customHeight="1" x14ac:dyDescent="0.25">
      <c r="A41" s="6" t="s">
        <v>12</v>
      </c>
      <c r="B41" s="151">
        <f>IF(B38+B39+B40=0, 0, B38+B39+B40 )</f>
        <v>0</v>
      </c>
      <c r="C41" s="151">
        <f t="shared" ref="C41:AF41" si="4">IF(C38+C39+C40=0, 0, C38+C39+C40 )</f>
        <v>0</v>
      </c>
      <c r="D41" s="5">
        <f t="shared" si="4"/>
        <v>0</v>
      </c>
      <c r="E41" s="5">
        <f t="shared" si="4"/>
        <v>0</v>
      </c>
      <c r="F41" s="5">
        <f t="shared" si="4"/>
        <v>0</v>
      </c>
      <c r="G41" s="5">
        <f t="shared" si="4"/>
        <v>0</v>
      </c>
      <c r="H41" s="5">
        <f t="shared" si="4"/>
        <v>0</v>
      </c>
      <c r="I41" s="151">
        <f t="shared" si="4"/>
        <v>0</v>
      </c>
      <c r="J41" s="151">
        <f t="shared" si="4"/>
        <v>0</v>
      </c>
      <c r="K41" s="5">
        <f t="shared" si="4"/>
        <v>0</v>
      </c>
      <c r="L41" s="5">
        <f t="shared" si="4"/>
        <v>0</v>
      </c>
      <c r="M41" s="5">
        <f t="shared" si="4"/>
        <v>0</v>
      </c>
      <c r="N41" s="5">
        <f t="shared" si="4"/>
        <v>0</v>
      </c>
      <c r="O41" s="5">
        <f t="shared" si="4"/>
        <v>0</v>
      </c>
      <c r="P41" s="151">
        <f t="shared" si="4"/>
        <v>0</v>
      </c>
      <c r="Q41" s="151">
        <f t="shared" si="4"/>
        <v>0</v>
      </c>
      <c r="R41" s="5">
        <f t="shared" si="4"/>
        <v>0</v>
      </c>
      <c r="S41" s="5">
        <f t="shared" si="4"/>
        <v>0</v>
      </c>
      <c r="T41" s="5">
        <f t="shared" si="4"/>
        <v>0</v>
      </c>
      <c r="U41" s="5">
        <f t="shared" si="4"/>
        <v>0</v>
      </c>
      <c r="V41" s="5">
        <f t="shared" si="4"/>
        <v>0</v>
      </c>
      <c r="W41" s="151">
        <f t="shared" si="4"/>
        <v>0</v>
      </c>
      <c r="X41" s="151">
        <f t="shared" si="4"/>
        <v>0</v>
      </c>
      <c r="Y41" s="5">
        <f t="shared" si="4"/>
        <v>0</v>
      </c>
      <c r="Z41" s="5">
        <f t="shared" si="4"/>
        <v>0</v>
      </c>
      <c r="AA41" s="5">
        <f t="shared" si="4"/>
        <v>0</v>
      </c>
      <c r="AB41" s="5">
        <f t="shared" si="4"/>
        <v>0</v>
      </c>
      <c r="AC41" s="5">
        <f t="shared" si="4"/>
        <v>0</v>
      </c>
      <c r="AD41" s="151">
        <f t="shared" si="4"/>
        <v>0</v>
      </c>
      <c r="AE41" s="151">
        <f t="shared" si="4"/>
        <v>0</v>
      </c>
      <c r="AF41" s="5">
        <f t="shared" si="4"/>
        <v>0</v>
      </c>
      <c r="AG41" s="5">
        <f>SUM(B41:AF41)</f>
        <v>0</v>
      </c>
    </row>
    <row r="43" spans="1:33" x14ac:dyDescent="0.25">
      <c r="A43" s="156" t="s">
        <v>13</v>
      </c>
      <c r="B43" s="151">
        <f>IF(B41&gt;0,"Absence",B24+B30+B36)</f>
        <v>0</v>
      </c>
      <c r="C43" s="151">
        <f t="shared" ref="C43:AF43" si="5">IF(C41&gt;0,"Absence",C24+C30+C36)</f>
        <v>0</v>
      </c>
      <c r="D43" s="5">
        <f t="shared" si="5"/>
        <v>0</v>
      </c>
      <c r="E43" s="5">
        <f t="shared" si="5"/>
        <v>0</v>
      </c>
      <c r="F43" s="5">
        <f t="shared" si="5"/>
        <v>0</v>
      </c>
      <c r="G43" s="5">
        <f t="shared" si="5"/>
        <v>0</v>
      </c>
      <c r="H43" s="5">
        <f t="shared" si="5"/>
        <v>0</v>
      </c>
      <c r="I43" s="151">
        <f t="shared" si="5"/>
        <v>0</v>
      </c>
      <c r="J43" s="151">
        <f t="shared" si="5"/>
        <v>0</v>
      </c>
      <c r="K43" s="5">
        <f t="shared" si="5"/>
        <v>0</v>
      </c>
      <c r="L43" s="5">
        <f t="shared" si="5"/>
        <v>0</v>
      </c>
      <c r="M43" s="5">
        <f t="shared" si="5"/>
        <v>0</v>
      </c>
      <c r="N43" s="5">
        <f t="shared" si="5"/>
        <v>0</v>
      </c>
      <c r="O43" s="5">
        <f t="shared" si="5"/>
        <v>0</v>
      </c>
      <c r="P43" s="151">
        <f t="shared" si="5"/>
        <v>0</v>
      </c>
      <c r="Q43" s="151">
        <f t="shared" si="5"/>
        <v>0</v>
      </c>
      <c r="R43" s="5">
        <f t="shared" si="5"/>
        <v>0</v>
      </c>
      <c r="S43" s="5">
        <f t="shared" si="5"/>
        <v>0</v>
      </c>
      <c r="T43" s="5">
        <f t="shared" si="5"/>
        <v>0</v>
      </c>
      <c r="U43" s="5">
        <f t="shared" si="5"/>
        <v>0</v>
      </c>
      <c r="V43" s="5">
        <f t="shared" si="5"/>
        <v>0</v>
      </c>
      <c r="W43" s="151">
        <f t="shared" si="5"/>
        <v>0</v>
      </c>
      <c r="X43" s="151">
        <f t="shared" si="5"/>
        <v>0</v>
      </c>
      <c r="Y43" s="5">
        <f t="shared" si="5"/>
        <v>0</v>
      </c>
      <c r="Z43" s="5">
        <f t="shared" si="5"/>
        <v>0</v>
      </c>
      <c r="AA43" s="5">
        <f t="shared" si="5"/>
        <v>0</v>
      </c>
      <c r="AB43" s="5">
        <f t="shared" si="5"/>
        <v>0</v>
      </c>
      <c r="AC43" s="5">
        <f t="shared" si="5"/>
        <v>0</v>
      </c>
      <c r="AD43" s="151">
        <f t="shared" si="5"/>
        <v>0</v>
      </c>
      <c r="AE43" s="151">
        <f t="shared" si="5"/>
        <v>0</v>
      </c>
      <c r="AF43" s="5">
        <f t="shared" si="5"/>
        <v>0</v>
      </c>
      <c r="AG43" s="5">
        <f>SUM(B43:AF43)</f>
        <v>0</v>
      </c>
    </row>
    <row r="44" spans="1:33" x14ac:dyDescent="0.25">
      <c r="A44" s="3"/>
    </row>
    <row r="45" spans="1:33" x14ac:dyDescent="0.25">
      <c r="A45" s="6" t="s">
        <v>14</v>
      </c>
      <c r="B45" s="151">
        <f>IF(B41=0, B43,B41)</f>
        <v>0</v>
      </c>
      <c r="C45" s="151">
        <f t="shared" ref="C45:AF45" si="6">IF(C41=0, C43,C41)</f>
        <v>0</v>
      </c>
      <c r="D45" s="5">
        <f>IF(D41=0, D43,D41)</f>
        <v>0</v>
      </c>
      <c r="E45" s="5">
        <f t="shared" si="6"/>
        <v>0</v>
      </c>
      <c r="F45" s="5">
        <f t="shared" si="6"/>
        <v>0</v>
      </c>
      <c r="G45" s="5">
        <f t="shared" si="6"/>
        <v>0</v>
      </c>
      <c r="H45" s="5">
        <f t="shared" si="6"/>
        <v>0</v>
      </c>
      <c r="I45" s="151">
        <f t="shared" si="6"/>
        <v>0</v>
      </c>
      <c r="J45" s="151">
        <f t="shared" si="6"/>
        <v>0</v>
      </c>
      <c r="K45" s="5">
        <f t="shared" si="6"/>
        <v>0</v>
      </c>
      <c r="L45" s="5">
        <f t="shared" si="6"/>
        <v>0</v>
      </c>
      <c r="M45" s="5">
        <f t="shared" si="6"/>
        <v>0</v>
      </c>
      <c r="N45" s="5">
        <f t="shared" si="6"/>
        <v>0</v>
      </c>
      <c r="O45" s="5">
        <f t="shared" si="6"/>
        <v>0</v>
      </c>
      <c r="P45" s="151">
        <f t="shared" si="6"/>
        <v>0</v>
      </c>
      <c r="Q45" s="151">
        <f t="shared" si="6"/>
        <v>0</v>
      </c>
      <c r="R45" s="5">
        <f t="shared" si="6"/>
        <v>0</v>
      </c>
      <c r="S45" s="5">
        <f t="shared" si="6"/>
        <v>0</v>
      </c>
      <c r="T45" s="5">
        <f t="shared" si="6"/>
        <v>0</v>
      </c>
      <c r="U45" s="5">
        <f t="shared" si="6"/>
        <v>0</v>
      </c>
      <c r="V45" s="5">
        <f t="shared" si="6"/>
        <v>0</v>
      </c>
      <c r="W45" s="151">
        <f t="shared" si="6"/>
        <v>0</v>
      </c>
      <c r="X45" s="151">
        <f t="shared" si="6"/>
        <v>0</v>
      </c>
      <c r="Y45" s="5">
        <f t="shared" si="6"/>
        <v>0</v>
      </c>
      <c r="Z45" s="5">
        <f t="shared" si="6"/>
        <v>0</v>
      </c>
      <c r="AA45" s="5">
        <f t="shared" si="6"/>
        <v>0</v>
      </c>
      <c r="AB45" s="5">
        <f t="shared" si="6"/>
        <v>0</v>
      </c>
      <c r="AC45" s="5">
        <f t="shared" si="6"/>
        <v>0</v>
      </c>
      <c r="AD45" s="151">
        <f t="shared" si="6"/>
        <v>0</v>
      </c>
      <c r="AE45" s="151">
        <f t="shared" si="6"/>
        <v>0</v>
      </c>
      <c r="AF45" s="5">
        <f t="shared" si="6"/>
        <v>0</v>
      </c>
      <c r="AG45" s="5">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60" priority="2" operator="containsText" text="Fehler">
      <formula>NOT(ISERROR(SEARCH("Fehler",A24)))</formula>
    </cfRule>
  </conditionalFormatting>
  <conditionalFormatting sqref="A43:XFD43">
    <cfRule type="containsText" dxfId="59"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zoomScaleNormal="100" workbookViewId="0">
      <selection activeCell="AC2" sqref="AC2:AF3"/>
    </sheetView>
  </sheetViews>
  <sheetFormatPr baseColWidth="10" defaultColWidth="11.5703125" defaultRowHeight="15" x14ac:dyDescent="0.25"/>
  <cols>
    <col min="1" max="1" width="21" customWidth="1"/>
    <col min="2" max="3" width="4.7109375" customWidth="1"/>
    <col min="4" max="4" width="4.28515625" bestFit="1" customWidth="1"/>
    <col min="5" max="32" width="4.7109375" customWidth="1"/>
    <col min="33" max="33" width="7.140625" customWidth="1"/>
    <col min="34" max="34" width="2.85546875" customWidth="1"/>
  </cols>
  <sheetData>
    <row r="1" spans="1:37" ht="12" customHeight="1" x14ac:dyDescent="0.25"/>
    <row r="2" spans="1:37" ht="12" customHeight="1" x14ac:dyDescent="0.25">
      <c r="V2" s="203" t="s">
        <v>15</v>
      </c>
      <c r="W2" s="204"/>
      <c r="X2" s="199" t="s">
        <v>34</v>
      </c>
      <c r="Y2" s="199"/>
      <c r="Z2" s="200"/>
      <c r="AA2" s="203" t="s">
        <v>23</v>
      </c>
      <c r="AB2" s="204"/>
      <c r="AC2" s="199">
        <v>2023</v>
      </c>
      <c r="AD2" s="199"/>
      <c r="AE2" s="199"/>
      <c r="AF2" s="200"/>
    </row>
    <row r="3" spans="1:37" ht="12" customHeight="1" x14ac:dyDescent="0.25">
      <c r="V3" s="205"/>
      <c r="W3" s="206"/>
      <c r="X3" s="201"/>
      <c r="Y3" s="201"/>
      <c r="Z3" s="202"/>
      <c r="AA3" s="205"/>
      <c r="AB3" s="206"/>
      <c r="AC3" s="201"/>
      <c r="AD3" s="201"/>
      <c r="AE3" s="201"/>
      <c r="AF3" s="202"/>
    </row>
    <row r="4" spans="1:37" ht="24.75" customHeight="1" x14ac:dyDescent="0.5">
      <c r="C4" s="20" t="s">
        <v>118</v>
      </c>
      <c r="O4" s="1"/>
    </row>
    <row r="5" spans="1:37" ht="15" customHeight="1" x14ac:dyDescent="0.25">
      <c r="B5" s="27"/>
      <c r="C5" s="12"/>
      <c r="D5" s="12"/>
      <c r="E5" s="12"/>
      <c r="F5" s="12"/>
      <c r="G5" s="12"/>
      <c r="H5" s="12"/>
      <c r="I5" s="12"/>
    </row>
    <row r="6" spans="1:37" ht="12.95" customHeight="1" x14ac:dyDescent="0.25">
      <c r="A6" s="210" t="s">
        <v>24</v>
      </c>
      <c r="B6" s="210"/>
      <c r="C6" s="210"/>
      <c r="D6" s="211" t="s">
        <v>25</v>
      </c>
      <c r="E6" s="211"/>
      <c r="F6" s="211"/>
      <c r="G6" s="211"/>
      <c r="H6" s="211"/>
      <c r="I6" s="211"/>
      <c r="J6" s="210" t="s">
        <v>28</v>
      </c>
      <c r="K6" s="210"/>
      <c r="L6" s="210"/>
      <c r="M6" s="210"/>
      <c r="N6" s="210"/>
      <c r="O6" s="210"/>
      <c r="P6" s="212" t="str">
        <f>Kerndaten!D10</f>
        <v>xxx</v>
      </c>
      <c r="Q6" s="212"/>
      <c r="R6" s="212"/>
      <c r="S6" s="212"/>
      <c r="T6" s="212"/>
      <c r="U6" s="210" t="s">
        <v>26</v>
      </c>
      <c r="V6" s="210"/>
      <c r="W6" s="210"/>
      <c r="X6" s="210"/>
      <c r="Y6" s="210"/>
      <c r="Z6" s="210"/>
      <c r="AA6" s="212">
        <f>Kerndaten!D13</f>
        <v>0</v>
      </c>
      <c r="AB6" s="212"/>
      <c r="AC6" s="212"/>
      <c r="AD6" s="212"/>
    </row>
    <row r="7" spans="1:37" ht="15.95" customHeight="1" x14ac:dyDescent="0.25">
      <c r="A7" s="210"/>
      <c r="B7" s="210"/>
      <c r="C7" s="210"/>
      <c r="D7" s="211"/>
      <c r="E7" s="211"/>
      <c r="F7" s="211"/>
      <c r="G7" s="211"/>
      <c r="H7" s="211"/>
      <c r="I7" s="211"/>
      <c r="J7" s="210"/>
      <c r="K7" s="210"/>
      <c r="L7" s="210"/>
      <c r="M7" s="210"/>
      <c r="N7" s="210"/>
      <c r="O7" s="210"/>
      <c r="P7" s="212"/>
      <c r="Q7" s="212"/>
      <c r="R7" s="212"/>
      <c r="S7" s="212"/>
      <c r="T7" s="212"/>
      <c r="U7" s="210"/>
      <c r="V7" s="210"/>
      <c r="W7" s="210"/>
      <c r="X7" s="210"/>
      <c r="Y7" s="210"/>
      <c r="Z7" s="210"/>
      <c r="AA7" s="212"/>
      <c r="AB7" s="212"/>
      <c r="AC7" s="212"/>
      <c r="AD7" s="212"/>
    </row>
    <row r="8" spans="1:37" ht="15.95" customHeight="1" x14ac:dyDescent="0.25">
      <c r="A8" s="2"/>
      <c r="B8" s="28"/>
      <c r="C8" s="29"/>
      <c r="D8" s="12"/>
      <c r="E8" s="12"/>
      <c r="F8" s="29"/>
      <c r="G8" s="12"/>
      <c r="H8" s="12"/>
      <c r="I8" s="11"/>
      <c r="J8" s="11"/>
      <c r="K8" s="3"/>
      <c r="S8" s="31"/>
      <c r="T8" s="4"/>
      <c r="Z8" s="2"/>
      <c r="AA8" s="9"/>
      <c r="AB8" s="2"/>
    </row>
    <row r="9" spans="1:37" ht="15.75" customHeight="1" x14ac:dyDescent="0.25">
      <c r="A9" s="213" t="s">
        <v>27</v>
      </c>
      <c r="B9" s="213"/>
      <c r="C9" s="213"/>
      <c r="D9" s="211" t="str">
        <f>Kerndaten!D16</f>
        <v>Max Mustermann</v>
      </c>
      <c r="E9" s="211"/>
      <c r="F9" s="211"/>
      <c r="G9" s="211"/>
      <c r="H9" s="211"/>
      <c r="I9" s="211"/>
      <c r="J9" s="211"/>
      <c r="K9" s="211"/>
      <c r="L9" s="211"/>
      <c r="M9" s="211"/>
      <c r="N9" s="211"/>
      <c r="O9" s="211"/>
      <c r="P9" s="210" t="s">
        <v>110</v>
      </c>
      <c r="Q9" s="210"/>
      <c r="R9" s="210"/>
      <c r="S9" s="210"/>
      <c r="T9" s="210"/>
      <c r="U9" s="210"/>
      <c r="V9" s="210"/>
      <c r="W9" s="210"/>
      <c r="X9" s="210"/>
      <c r="Y9" s="210"/>
      <c r="Z9" s="210"/>
      <c r="AA9" s="214">
        <f>Kerndaten!D35</f>
        <v>71.666666666666671</v>
      </c>
      <c r="AB9" s="212"/>
      <c r="AC9" s="212"/>
      <c r="AD9" s="212"/>
    </row>
    <row r="10" spans="1:37" ht="15.75" customHeight="1" x14ac:dyDescent="0.25">
      <c r="A10" s="213"/>
      <c r="B10" s="213"/>
      <c r="C10" s="213"/>
      <c r="D10" s="211"/>
      <c r="E10" s="211"/>
      <c r="F10" s="211"/>
      <c r="G10" s="211"/>
      <c r="H10" s="211"/>
      <c r="I10" s="211"/>
      <c r="J10" s="211"/>
      <c r="K10" s="211"/>
      <c r="L10" s="211"/>
      <c r="M10" s="211"/>
      <c r="N10" s="211"/>
      <c r="O10" s="211"/>
      <c r="P10" s="210"/>
      <c r="Q10" s="210"/>
      <c r="R10" s="210"/>
      <c r="S10" s="210"/>
      <c r="T10" s="210"/>
      <c r="U10" s="210"/>
      <c r="V10" s="210"/>
      <c r="W10" s="210"/>
      <c r="X10" s="210"/>
      <c r="Y10" s="210"/>
      <c r="Z10" s="210"/>
      <c r="AA10" s="212"/>
      <c r="AB10" s="212"/>
      <c r="AC10" s="212"/>
      <c r="AD10" s="212"/>
    </row>
    <row r="11" spans="1:37" ht="18" x14ac:dyDescent="0.25">
      <c r="A11" s="10"/>
      <c r="B11" s="28"/>
      <c r="C11" s="30"/>
      <c r="D11" s="29"/>
      <c r="E11" s="12"/>
      <c r="F11" s="12"/>
      <c r="G11" s="12"/>
      <c r="H11" s="12"/>
      <c r="I11" s="12"/>
      <c r="J11" s="12"/>
    </row>
    <row r="12" spans="1:37" ht="12.95" customHeight="1" x14ac:dyDescent="0.25"/>
    <row r="13" spans="1:37" ht="12.95" customHeight="1" x14ac:dyDescent="0.25">
      <c r="B13" t="s">
        <v>0</v>
      </c>
    </row>
    <row r="14" spans="1:37" ht="12.95" customHeight="1" x14ac:dyDescent="0.25">
      <c r="A14" s="5" t="s">
        <v>1</v>
      </c>
      <c r="B14" s="56">
        <v>1</v>
      </c>
      <c r="C14" s="56">
        <v>2</v>
      </c>
      <c r="D14" s="56">
        <v>3</v>
      </c>
      <c r="E14" s="56">
        <v>4</v>
      </c>
      <c r="F14" s="21">
        <v>5</v>
      </c>
      <c r="G14" s="21">
        <v>6</v>
      </c>
      <c r="H14" s="56">
        <v>7</v>
      </c>
      <c r="I14" s="56">
        <v>8</v>
      </c>
      <c r="J14" s="56">
        <v>9</v>
      </c>
      <c r="K14" s="56">
        <v>10</v>
      </c>
      <c r="L14" s="56">
        <v>11</v>
      </c>
      <c r="M14" s="21">
        <v>12</v>
      </c>
      <c r="N14" s="21">
        <v>13</v>
      </c>
      <c r="O14" s="56">
        <v>14</v>
      </c>
      <c r="P14" s="56">
        <v>15</v>
      </c>
      <c r="Q14" s="56">
        <v>16</v>
      </c>
      <c r="R14" s="56">
        <v>17</v>
      </c>
      <c r="S14" s="56">
        <v>18</v>
      </c>
      <c r="T14" s="21">
        <v>19</v>
      </c>
      <c r="U14" s="21">
        <v>20</v>
      </c>
      <c r="V14" s="56">
        <v>21</v>
      </c>
      <c r="W14" s="56">
        <v>22</v>
      </c>
      <c r="X14" s="56">
        <v>23</v>
      </c>
      <c r="Y14" s="56">
        <v>24</v>
      </c>
      <c r="Z14" s="56">
        <v>25</v>
      </c>
      <c r="AA14" s="21">
        <v>26</v>
      </c>
      <c r="AB14" s="21">
        <v>27</v>
      </c>
      <c r="AC14" s="56">
        <v>28</v>
      </c>
      <c r="AD14" s="56">
        <v>29</v>
      </c>
      <c r="AE14" s="56">
        <v>30</v>
      </c>
      <c r="AF14" s="56">
        <v>31</v>
      </c>
      <c r="AG14" s="6" t="s">
        <v>2</v>
      </c>
    </row>
    <row r="15" spans="1:37" ht="12.95" customHeight="1" x14ac:dyDescent="0.25">
      <c r="A15" s="5" t="s">
        <v>3</v>
      </c>
      <c r="B15" s="56" t="s">
        <v>5</v>
      </c>
      <c r="C15" s="56" t="s">
        <v>6</v>
      </c>
      <c r="D15" s="56" t="s">
        <v>7</v>
      </c>
      <c r="E15" s="56" t="s">
        <v>8</v>
      </c>
      <c r="F15" s="21" t="s">
        <v>9</v>
      </c>
      <c r="G15" s="21" t="s">
        <v>4</v>
      </c>
      <c r="H15" s="56" t="s">
        <v>19</v>
      </c>
      <c r="I15" s="56" t="s">
        <v>5</v>
      </c>
      <c r="J15" s="56" t="s">
        <v>6</v>
      </c>
      <c r="K15" s="56" t="s">
        <v>7</v>
      </c>
      <c r="L15" s="56" t="s">
        <v>8</v>
      </c>
      <c r="M15" s="21" t="s">
        <v>9</v>
      </c>
      <c r="N15" s="21" t="s">
        <v>4</v>
      </c>
      <c r="O15" s="56" t="s">
        <v>19</v>
      </c>
      <c r="P15" s="56" t="s">
        <v>5</v>
      </c>
      <c r="Q15" s="56" t="s">
        <v>6</v>
      </c>
      <c r="R15" s="56" t="s">
        <v>7</v>
      </c>
      <c r="S15" s="56" t="s">
        <v>8</v>
      </c>
      <c r="T15" s="21" t="s">
        <v>9</v>
      </c>
      <c r="U15" s="21" t="s">
        <v>4</v>
      </c>
      <c r="V15" s="56" t="s">
        <v>19</v>
      </c>
      <c r="W15" s="56" t="s">
        <v>5</v>
      </c>
      <c r="X15" s="56" t="s">
        <v>6</v>
      </c>
      <c r="Y15" s="56" t="s">
        <v>7</v>
      </c>
      <c r="Z15" s="56" t="s">
        <v>8</v>
      </c>
      <c r="AA15" s="21" t="s">
        <v>9</v>
      </c>
      <c r="AB15" s="21" t="s">
        <v>4</v>
      </c>
      <c r="AC15" s="56" t="s">
        <v>19</v>
      </c>
      <c r="AD15" s="56" t="s">
        <v>5</v>
      </c>
      <c r="AE15" s="56" t="s">
        <v>6</v>
      </c>
      <c r="AF15" s="56" t="s">
        <v>7</v>
      </c>
      <c r="AG15" s="5"/>
      <c r="AK15" s="56"/>
    </row>
    <row r="16" spans="1:37" ht="12.95" customHeight="1" x14ac:dyDescent="0.25">
      <c r="A16" s="37" t="s">
        <v>43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3"/>
    </row>
    <row r="17" spans="1:33" ht="12.95" customHeight="1" x14ac:dyDescent="0.25">
      <c r="A17" s="17" t="str">
        <f>Kerndaten!J13</f>
        <v>WP 3</v>
      </c>
      <c r="B17" s="16"/>
      <c r="C17" s="16"/>
      <c r="D17" s="16"/>
      <c r="E17" s="16"/>
      <c r="F17" s="24"/>
      <c r="G17" s="24"/>
      <c r="H17" s="16"/>
      <c r="I17" s="16"/>
      <c r="J17" s="16"/>
      <c r="K17" s="16"/>
      <c r="L17" s="16"/>
      <c r="M17" s="24"/>
      <c r="N17" s="24"/>
      <c r="O17" s="16"/>
      <c r="P17" s="16"/>
      <c r="Q17" s="16"/>
      <c r="R17" s="16"/>
      <c r="S17" s="16"/>
      <c r="T17" s="24"/>
      <c r="U17" s="24"/>
      <c r="V17" s="16"/>
      <c r="W17" s="16"/>
      <c r="X17" s="16"/>
      <c r="Y17" s="16"/>
      <c r="Z17" s="16"/>
      <c r="AA17" s="24"/>
      <c r="AB17" s="24"/>
      <c r="AC17" s="16"/>
      <c r="AD17" s="16"/>
      <c r="AE17" s="16"/>
      <c r="AF17" s="16"/>
      <c r="AG17" s="5">
        <f>SUM(B17:AF17)</f>
        <v>0</v>
      </c>
    </row>
    <row r="18" spans="1:33" ht="12.95" customHeight="1" x14ac:dyDescent="0.25">
      <c r="A18" s="17" t="str">
        <f>Kerndaten!J14</f>
        <v>WP 4</v>
      </c>
      <c r="B18" s="16"/>
      <c r="C18" s="16"/>
      <c r="D18" s="16"/>
      <c r="E18" s="16"/>
      <c r="F18" s="24"/>
      <c r="G18" s="24"/>
      <c r="H18" s="16"/>
      <c r="I18" s="16"/>
      <c r="J18" s="16"/>
      <c r="K18" s="16"/>
      <c r="L18" s="16"/>
      <c r="M18" s="24"/>
      <c r="N18" s="24"/>
      <c r="O18" s="16"/>
      <c r="P18" s="16"/>
      <c r="Q18" s="16"/>
      <c r="R18" s="16"/>
      <c r="S18" s="16"/>
      <c r="T18" s="24"/>
      <c r="U18" s="24"/>
      <c r="V18" s="16"/>
      <c r="W18" s="16"/>
      <c r="X18" s="16"/>
      <c r="Y18" s="16"/>
      <c r="Z18" s="16"/>
      <c r="AA18" s="24"/>
      <c r="AB18" s="24"/>
      <c r="AC18" s="16"/>
      <c r="AD18" s="16"/>
      <c r="AE18" s="16"/>
      <c r="AF18" s="16"/>
      <c r="AG18" s="5">
        <f t="shared" ref="AG18:AG21" si="0">SUM(B18:AF18)</f>
        <v>0</v>
      </c>
    </row>
    <row r="19" spans="1:33" ht="12.95" customHeight="1" x14ac:dyDescent="0.25">
      <c r="A19" s="17" t="str">
        <f>Kerndaten!J15</f>
        <v>WP 5</v>
      </c>
      <c r="B19" s="16"/>
      <c r="C19" s="16"/>
      <c r="D19" s="16"/>
      <c r="E19" s="16"/>
      <c r="F19" s="24"/>
      <c r="G19" s="24"/>
      <c r="H19" s="16"/>
      <c r="I19" s="16"/>
      <c r="J19" s="16"/>
      <c r="K19" s="16"/>
      <c r="L19" s="16"/>
      <c r="M19" s="24"/>
      <c r="N19" s="24"/>
      <c r="O19" s="16"/>
      <c r="P19" s="16"/>
      <c r="Q19" s="16"/>
      <c r="R19" s="16"/>
      <c r="S19" s="16"/>
      <c r="T19" s="24"/>
      <c r="U19" s="24"/>
      <c r="V19" s="16"/>
      <c r="W19" s="16"/>
      <c r="X19" s="16"/>
      <c r="Y19" s="16"/>
      <c r="Z19" s="16"/>
      <c r="AA19" s="24"/>
      <c r="AB19" s="24"/>
      <c r="AC19" s="16"/>
      <c r="AD19" s="16"/>
      <c r="AE19" s="16"/>
      <c r="AF19" s="16"/>
      <c r="AG19" s="5">
        <f>SUM(C19:AF19)</f>
        <v>0</v>
      </c>
    </row>
    <row r="20" spans="1:33" ht="12.95" customHeight="1" x14ac:dyDescent="0.25">
      <c r="A20" s="17" t="str">
        <f>Kerndaten!J16</f>
        <v>WP 9</v>
      </c>
      <c r="B20" s="16"/>
      <c r="C20" s="16"/>
      <c r="D20" s="16"/>
      <c r="E20" s="16"/>
      <c r="F20" s="24"/>
      <c r="G20" s="24"/>
      <c r="H20" s="16"/>
      <c r="I20" s="16"/>
      <c r="J20" s="16"/>
      <c r="K20" s="16"/>
      <c r="L20" s="16"/>
      <c r="M20" s="24"/>
      <c r="N20" s="24"/>
      <c r="O20" s="16"/>
      <c r="P20" s="16"/>
      <c r="Q20" s="16"/>
      <c r="R20" s="16"/>
      <c r="S20" s="16"/>
      <c r="T20" s="24"/>
      <c r="U20" s="24"/>
      <c r="V20" s="16"/>
      <c r="W20" s="16"/>
      <c r="X20" s="16"/>
      <c r="Y20" s="16"/>
      <c r="Z20" s="16"/>
      <c r="AA20" s="24"/>
      <c r="AB20" s="24"/>
      <c r="AC20" s="16"/>
      <c r="AD20" s="16"/>
      <c r="AE20" s="16"/>
      <c r="AF20" s="16"/>
      <c r="AG20" s="5">
        <f t="shared" si="0"/>
        <v>0</v>
      </c>
    </row>
    <row r="21" spans="1:33" ht="12.95" customHeight="1" x14ac:dyDescent="0.25">
      <c r="A21" s="17" t="str">
        <f>Kerndaten!J17</f>
        <v>WP 10</v>
      </c>
      <c r="B21" s="16"/>
      <c r="C21" s="16"/>
      <c r="D21" s="16"/>
      <c r="E21" s="16"/>
      <c r="F21" s="24"/>
      <c r="G21" s="24"/>
      <c r="H21" s="16"/>
      <c r="I21" s="16"/>
      <c r="J21" s="16"/>
      <c r="K21" s="16"/>
      <c r="L21" s="16"/>
      <c r="M21" s="24"/>
      <c r="N21" s="24"/>
      <c r="O21" s="16"/>
      <c r="P21" s="16"/>
      <c r="Q21" s="16"/>
      <c r="R21" s="16"/>
      <c r="S21" s="16"/>
      <c r="T21" s="24"/>
      <c r="U21" s="24"/>
      <c r="V21" s="16"/>
      <c r="W21" s="16"/>
      <c r="X21" s="16"/>
      <c r="Y21" s="16"/>
      <c r="Z21" s="16"/>
      <c r="AA21" s="24"/>
      <c r="AB21" s="24"/>
      <c r="AC21" s="16"/>
      <c r="AD21" s="16"/>
      <c r="AE21" s="16"/>
      <c r="AF21" s="16"/>
      <c r="AG21" s="5">
        <f t="shared" si="0"/>
        <v>0</v>
      </c>
    </row>
    <row r="22" spans="1:33" ht="12.95" customHeight="1" x14ac:dyDescent="0.25">
      <c r="A22" s="17" t="str">
        <f>Kerndaten!J18</f>
        <v>WP 11</v>
      </c>
      <c r="B22" s="7"/>
      <c r="C22" s="7"/>
      <c r="D22" s="7"/>
      <c r="E22" s="7"/>
      <c r="F22" s="25"/>
      <c r="G22" s="25"/>
      <c r="H22" s="7"/>
      <c r="I22" s="7"/>
      <c r="J22" s="7"/>
      <c r="K22" s="7"/>
      <c r="L22" s="7"/>
      <c r="M22" s="25"/>
      <c r="N22" s="25"/>
      <c r="O22" s="7"/>
      <c r="P22" s="7"/>
      <c r="Q22" s="7"/>
      <c r="R22" s="7"/>
      <c r="S22" s="7"/>
      <c r="T22" s="25"/>
      <c r="U22" s="25"/>
      <c r="V22" s="7"/>
      <c r="W22" s="7"/>
      <c r="X22" s="7"/>
      <c r="Y22" s="7"/>
      <c r="Z22" s="7"/>
      <c r="AA22" s="25"/>
      <c r="AB22" s="25"/>
      <c r="AC22" s="7"/>
      <c r="AD22" s="7"/>
      <c r="AE22" s="7"/>
      <c r="AF22" s="7"/>
      <c r="AG22" s="5">
        <f>SUM(B22:AF22)</f>
        <v>0</v>
      </c>
    </row>
    <row r="23" spans="1:33" ht="12.95" customHeight="1" x14ac:dyDescent="0.25">
      <c r="A23" s="17" t="str">
        <f>Kerndaten!J19</f>
        <v>WP 12</v>
      </c>
      <c r="B23" s="7"/>
      <c r="C23" s="7"/>
      <c r="D23" s="7"/>
      <c r="E23" s="7"/>
      <c r="F23" s="25"/>
      <c r="G23" s="25"/>
      <c r="H23" s="7"/>
      <c r="I23" s="7"/>
      <c r="J23" s="7"/>
      <c r="K23" s="7"/>
      <c r="L23" s="7"/>
      <c r="M23" s="25"/>
      <c r="N23" s="25"/>
      <c r="O23" s="7"/>
      <c r="P23" s="7"/>
      <c r="Q23" s="7"/>
      <c r="R23" s="7"/>
      <c r="S23" s="7"/>
      <c r="T23" s="25"/>
      <c r="U23" s="25"/>
      <c r="V23" s="7"/>
      <c r="W23" s="7"/>
      <c r="X23" s="7"/>
      <c r="Y23" s="7"/>
      <c r="Z23" s="7"/>
      <c r="AA23" s="25"/>
      <c r="AB23" s="25"/>
      <c r="AC23" s="7"/>
      <c r="AD23" s="7"/>
      <c r="AE23" s="7"/>
      <c r="AF23" s="7"/>
      <c r="AG23" s="5">
        <f>SUM(B23:AF23)</f>
        <v>0</v>
      </c>
    </row>
    <row r="24" spans="1:33" ht="12" customHeight="1" x14ac:dyDescent="0.25">
      <c r="A24" s="6" t="s">
        <v>41</v>
      </c>
      <c r="B24" s="15">
        <f>IF(AND(B41&gt;0, SUM(B17:B23)&gt;0),"Fehler",SUM(B17:B23))</f>
        <v>0</v>
      </c>
      <c r="C24" s="15">
        <f>IF(AND(C41&gt;0, SUM(C17:C23)&gt;0),"Fehler",SUM(C17:C23))</f>
        <v>0</v>
      </c>
      <c r="D24" s="15">
        <f t="shared" ref="D24:AF24" si="1">IF(AND(D41&gt;0, SUM(D17:D23)&gt;0),"Fehler",SUM(D17:D23))</f>
        <v>0</v>
      </c>
      <c r="E24" s="15">
        <f t="shared" si="1"/>
        <v>0</v>
      </c>
      <c r="F24" s="154">
        <f t="shared" si="1"/>
        <v>0</v>
      </c>
      <c r="G24" s="154">
        <f t="shared" si="1"/>
        <v>0</v>
      </c>
      <c r="H24" s="15">
        <f t="shared" si="1"/>
        <v>0</v>
      </c>
      <c r="I24" s="15">
        <f t="shared" si="1"/>
        <v>0</v>
      </c>
      <c r="J24" s="15">
        <f t="shared" si="1"/>
        <v>0</v>
      </c>
      <c r="K24" s="15">
        <f t="shared" si="1"/>
        <v>0</v>
      </c>
      <c r="L24" s="15">
        <f t="shared" si="1"/>
        <v>0</v>
      </c>
      <c r="M24" s="154">
        <f t="shared" si="1"/>
        <v>0</v>
      </c>
      <c r="N24" s="154">
        <f t="shared" si="1"/>
        <v>0</v>
      </c>
      <c r="O24" s="15">
        <f t="shared" si="1"/>
        <v>0</v>
      </c>
      <c r="P24" s="15">
        <f t="shared" si="1"/>
        <v>0</v>
      </c>
      <c r="Q24" s="15">
        <f t="shared" si="1"/>
        <v>0</v>
      </c>
      <c r="R24" s="15">
        <f t="shared" si="1"/>
        <v>0</v>
      </c>
      <c r="S24" s="15">
        <f t="shared" si="1"/>
        <v>0</v>
      </c>
      <c r="T24" s="154">
        <f t="shared" si="1"/>
        <v>0</v>
      </c>
      <c r="U24" s="154">
        <f t="shared" si="1"/>
        <v>0</v>
      </c>
      <c r="V24" s="15">
        <f t="shared" si="1"/>
        <v>0</v>
      </c>
      <c r="W24" s="15">
        <f t="shared" si="1"/>
        <v>0</v>
      </c>
      <c r="X24" s="15">
        <f t="shared" si="1"/>
        <v>0</v>
      </c>
      <c r="Y24" s="15">
        <f t="shared" si="1"/>
        <v>0</v>
      </c>
      <c r="Z24" s="15">
        <f t="shared" si="1"/>
        <v>0</v>
      </c>
      <c r="AA24" s="154">
        <f t="shared" si="1"/>
        <v>0</v>
      </c>
      <c r="AB24" s="154">
        <f t="shared" si="1"/>
        <v>0</v>
      </c>
      <c r="AC24" s="15">
        <f t="shared" si="1"/>
        <v>0</v>
      </c>
      <c r="AD24" s="15">
        <f t="shared" si="1"/>
        <v>0</v>
      </c>
      <c r="AE24" s="15">
        <f t="shared" si="1"/>
        <v>0</v>
      </c>
      <c r="AF24" s="15">
        <f t="shared" si="1"/>
        <v>0</v>
      </c>
      <c r="AG24" s="152">
        <f>B24+C24+D24+E24+F24+G24+H24+J24+I24+K24+L24+M24+N24+O24+P24+Q24+R24+S24+T24+U24+V24+W24+X24+Y24+Z24+AA24+AB24+AC24+AD24+AE24+AF24</f>
        <v>0</v>
      </c>
    </row>
    <row r="25" spans="1:33" ht="12.95" customHeight="1" x14ac:dyDescent="0.2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8"/>
    </row>
    <row r="26" spans="1:33" ht="12.95" customHeight="1" x14ac:dyDescent="0.25">
      <c r="A26" s="37" t="s">
        <v>42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6"/>
      <c r="AC26" s="14"/>
      <c r="AD26" s="14"/>
      <c r="AE26" s="14"/>
      <c r="AF26" s="14"/>
      <c r="AG26" s="13"/>
    </row>
    <row r="27" spans="1:33" ht="12.95" customHeight="1" x14ac:dyDescent="0.25">
      <c r="A27" s="5" t="str">
        <f>Kerndaten!H23</f>
        <v>A</v>
      </c>
      <c r="B27" s="16"/>
      <c r="C27" s="16"/>
      <c r="D27" s="16"/>
      <c r="E27" s="16"/>
      <c r="F27" s="24"/>
      <c r="G27" s="24"/>
      <c r="H27" s="16"/>
      <c r="I27" s="16"/>
      <c r="J27" s="16"/>
      <c r="K27" s="16"/>
      <c r="L27" s="16"/>
      <c r="M27" s="24"/>
      <c r="N27" s="24"/>
      <c r="O27" s="16"/>
      <c r="P27" s="16"/>
      <c r="Q27" s="16"/>
      <c r="R27" s="16"/>
      <c r="S27" s="16"/>
      <c r="T27" s="24"/>
      <c r="U27" s="24"/>
      <c r="V27" s="16"/>
      <c r="W27" s="16"/>
      <c r="X27" s="16"/>
      <c r="Y27" s="16"/>
      <c r="Z27" s="16"/>
      <c r="AA27" s="24"/>
      <c r="AB27" s="24"/>
      <c r="AC27" s="16"/>
      <c r="AD27" s="16"/>
      <c r="AE27" s="16"/>
      <c r="AF27" s="16"/>
      <c r="AG27" s="5">
        <f>SUM(B27:AF27)</f>
        <v>0</v>
      </c>
    </row>
    <row r="28" spans="1:33" ht="12.95" customHeight="1" x14ac:dyDescent="0.25">
      <c r="A28" s="5" t="str">
        <f>Kerndaten!H24</f>
        <v>B</v>
      </c>
      <c r="B28" s="7"/>
      <c r="C28" s="7"/>
      <c r="D28" s="7"/>
      <c r="E28" s="7"/>
      <c r="F28" s="25"/>
      <c r="G28" s="25"/>
      <c r="H28" s="7"/>
      <c r="I28" s="7"/>
      <c r="J28" s="7"/>
      <c r="K28" s="7"/>
      <c r="L28" s="7"/>
      <c r="M28" s="25"/>
      <c r="N28" s="25"/>
      <c r="O28" s="7"/>
      <c r="P28" s="7"/>
      <c r="Q28" s="7"/>
      <c r="R28" s="7"/>
      <c r="S28" s="7"/>
      <c r="T28" s="25"/>
      <c r="U28" s="25"/>
      <c r="V28" s="7"/>
      <c r="W28" s="7"/>
      <c r="X28" s="7"/>
      <c r="Y28" s="7"/>
      <c r="Z28" s="7"/>
      <c r="AA28" s="25"/>
      <c r="AB28" s="25"/>
      <c r="AC28" s="7"/>
      <c r="AD28" s="7"/>
      <c r="AE28" s="7"/>
      <c r="AF28" s="7"/>
      <c r="AG28" s="5">
        <f>SUM(B28:AF28)</f>
        <v>0</v>
      </c>
    </row>
    <row r="29" spans="1:33" ht="12.95" customHeight="1" x14ac:dyDescent="0.25">
      <c r="A29" s="5" t="str">
        <f>Kerndaten!H25</f>
        <v>C</v>
      </c>
      <c r="B29" s="7"/>
      <c r="C29" s="7"/>
      <c r="D29" s="7"/>
      <c r="E29" s="7"/>
      <c r="F29" s="25"/>
      <c r="G29" s="25"/>
      <c r="H29" s="7"/>
      <c r="I29" s="7"/>
      <c r="J29" s="7"/>
      <c r="K29" s="7"/>
      <c r="L29" s="7"/>
      <c r="M29" s="25"/>
      <c r="N29" s="25"/>
      <c r="O29" s="7"/>
      <c r="P29" s="7"/>
      <c r="Q29" s="7"/>
      <c r="R29" s="7"/>
      <c r="S29" s="7"/>
      <c r="T29" s="25"/>
      <c r="U29" s="25"/>
      <c r="V29" s="7"/>
      <c r="W29" s="7"/>
      <c r="X29" s="7"/>
      <c r="Y29" s="7"/>
      <c r="Z29" s="7"/>
      <c r="AA29" s="25"/>
      <c r="AB29" s="25"/>
      <c r="AC29" s="7"/>
      <c r="AD29" s="7"/>
      <c r="AE29" s="7"/>
      <c r="AF29" s="7"/>
      <c r="AG29" s="5">
        <f>SUM(B29:AF29)</f>
        <v>0</v>
      </c>
    </row>
    <row r="30" spans="1:33" ht="12.95" customHeight="1" x14ac:dyDescent="0.25">
      <c r="A30" s="6" t="s">
        <v>41</v>
      </c>
      <c r="B30" s="15">
        <f>IF(AND(B41&gt;0, SUM(B27:B29)&gt;0),"Fehler",SUM(B27:B29))</f>
        <v>0</v>
      </c>
      <c r="C30" s="15">
        <f t="shared" ref="C30:AF30" si="2">IF(AND(C41&gt;0, SUM(C27:C29)&gt;0),"Fehler",SUM(C27:C29))</f>
        <v>0</v>
      </c>
      <c r="D30" s="15">
        <f t="shared" si="2"/>
        <v>0</v>
      </c>
      <c r="E30" s="15">
        <f t="shared" si="2"/>
        <v>0</v>
      </c>
      <c r="F30" s="154">
        <f t="shared" si="2"/>
        <v>0</v>
      </c>
      <c r="G30" s="154">
        <f t="shared" si="2"/>
        <v>0</v>
      </c>
      <c r="H30" s="15">
        <f t="shared" si="2"/>
        <v>0</v>
      </c>
      <c r="I30" s="15">
        <f t="shared" si="2"/>
        <v>0</v>
      </c>
      <c r="J30" s="15">
        <f t="shared" si="2"/>
        <v>0</v>
      </c>
      <c r="K30" s="15">
        <f t="shared" si="2"/>
        <v>0</v>
      </c>
      <c r="L30" s="15">
        <f t="shared" si="2"/>
        <v>0</v>
      </c>
      <c r="M30" s="154">
        <f t="shared" si="2"/>
        <v>0</v>
      </c>
      <c r="N30" s="154">
        <f t="shared" si="2"/>
        <v>0</v>
      </c>
      <c r="O30" s="15">
        <f t="shared" si="2"/>
        <v>0</v>
      </c>
      <c r="P30" s="15">
        <f t="shared" si="2"/>
        <v>0</v>
      </c>
      <c r="Q30" s="15">
        <f t="shared" si="2"/>
        <v>0</v>
      </c>
      <c r="R30" s="15">
        <f t="shared" si="2"/>
        <v>0</v>
      </c>
      <c r="S30" s="15">
        <f t="shared" si="2"/>
        <v>0</v>
      </c>
      <c r="T30" s="154">
        <f t="shared" si="2"/>
        <v>0</v>
      </c>
      <c r="U30" s="154">
        <f t="shared" si="2"/>
        <v>0</v>
      </c>
      <c r="V30" s="15">
        <f t="shared" si="2"/>
        <v>0</v>
      </c>
      <c r="W30" s="15">
        <f t="shared" si="2"/>
        <v>0</v>
      </c>
      <c r="X30" s="15">
        <f t="shared" si="2"/>
        <v>0</v>
      </c>
      <c r="Y30" s="15">
        <f t="shared" si="2"/>
        <v>0</v>
      </c>
      <c r="Z30" s="15">
        <f t="shared" si="2"/>
        <v>0</v>
      </c>
      <c r="AA30" s="154">
        <f t="shared" si="2"/>
        <v>0</v>
      </c>
      <c r="AB30" s="154">
        <f t="shared" si="2"/>
        <v>0</v>
      </c>
      <c r="AC30" s="15">
        <f t="shared" si="2"/>
        <v>0</v>
      </c>
      <c r="AD30" s="15">
        <f t="shared" si="2"/>
        <v>0</v>
      </c>
      <c r="AE30" s="15">
        <f t="shared" si="2"/>
        <v>0</v>
      </c>
      <c r="AF30" s="15">
        <f t="shared" si="2"/>
        <v>0</v>
      </c>
      <c r="AG30" s="152">
        <f>B30+C30+D30+E30+F30+G30+H30+I30+J30+K30+L30+M30+N30+O30+Q30+P30+R30+S30+T30+U30+V30+W30+X30+Z30+Y30+AA30+AB30+AC30+AD30+AE30+AF30</f>
        <v>0</v>
      </c>
    </row>
    <row r="31" spans="1:33" ht="12.95" customHeight="1" x14ac:dyDescent="0.25">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8"/>
    </row>
    <row r="32" spans="1:33" ht="12.95" customHeight="1" x14ac:dyDescent="0.25">
      <c r="A32" s="39" t="s">
        <v>85</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row>
    <row r="33" spans="1:33" ht="12.95" customHeight="1" x14ac:dyDescent="0.25">
      <c r="A33" s="17" t="s">
        <v>10</v>
      </c>
      <c r="B33" s="16"/>
      <c r="C33" s="16"/>
      <c r="D33" s="16"/>
      <c r="E33" s="16"/>
      <c r="F33" s="24"/>
      <c r="G33" s="24"/>
      <c r="H33" s="16"/>
      <c r="I33" s="16"/>
      <c r="J33" s="16"/>
      <c r="K33" s="16"/>
      <c r="L33" s="16"/>
      <c r="M33" s="24"/>
      <c r="N33" s="24"/>
      <c r="O33" s="16"/>
      <c r="P33" s="16"/>
      <c r="Q33" s="16"/>
      <c r="R33" s="16"/>
      <c r="S33" s="16"/>
      <c r="T33" s="24"/>
      <c r="U33" s="24"/>
      <c r="V33" s="16"/>
      <c r="W33" s="16"/>
      <c r="X33" s="16"/>
      <c r="Y33" s="16"/>
      <c r="Z33" s="16"/>
      <c r="AA33" s="24"/>
      <c r="AB33" s="24"/>
      <c r="AC33" s="16"/>
      <c r="AD33" s="16"/>
      <c r="AE33" s="16"/>
      <c r="AF33" s="16"/>
      <c r="AG33" s="5">
        <f>SUM(B33:AF33)</f>
        <v>0</v>
      </c>
    </row>
    <row r="34" spans="1:33" ht="12.95" customHeight="1" x14ac:dyDescent="0.25">
      <c r="A34" s="17" t="s">
        <v>87</v>
      </c>
      <c r="B34" s="7"/>
      <c r="C34" s="7"/>
      <c r="D34" s="7"/>
      <c r="E34" s="7"/>
      <c r="F34" s="25"/>
      <c r="G34" s="25"/>
      <c r="H34" s="7"/>
      <c r="I34" s="7"/>
      <c r="J34" s="7"/>
      <c r="K34" s="7"/>
      <c r="L34" s="7"/>
      <c r="M34" s="25"/>
      <c r="N34" s="25"/>
      <c r="O34" s="7"/>
      <c r="P34" s="7"/>
      <c r="Q34" s="7"/>
      <c r="R34" s="7"/>
      <c r="S34" s="7"/>
      <c r="T34" s="25"/>
      <c r="U34" s="25"/>
      <c r="V34" s="7"/>
      <c r="W34" s="7"/>
      <c r="X34" s="7"/>
      <c r="Y34" s="7"/>
      <c r="Z34" s="7"/>
      <c r="AA34" s="25"/>
      <c r="AB34" s="25"/>
      <c r="AC34" s="7"/>
      <c r="AD34" s="7"/>
      <c r="AE34" s="7"/>
      <c r="AF34" s="7"/>
      <c r="AG34" s="5">
        <f>SUM(B34:AF34)</f>
        <v>0</v>
      </c>
    </row>
    <row r="35" spans="1:33" ht="12.95" customHeight="1" x14ac:dyDescent="0.25">
      <c r="A35" s="17" t="s">
        <v>17</v>
      </c>
      <c r="B35" s="7"/>
      <c r="C35" s="7"/>
      <c r="D35" s="7"/>
      <c r="E35" s="7"/>
      <c r="F35" s="25"/>
      <c r="G35" s="25"/>
      <c r="H35" s="7"/>
      <c r="I35" s="7"/>
      <c r="J35" s="7"/>
      <c r="K35" s="7"/>
      <c r="L35" s="7"/>
      <c r="M35" s="25"/>
      <c r="N35" s="25"/>
      <c r="O35" s="7"/>
      <c r="P35" s="7"/>
      <c r="Q35" s="7"/>
      <c r="R35" s="7"/>
      <c r="S35" s="7"/>
      <c r="T35" s="25"/>
      <c r="U35" s="25"/>
      <c r="V35" s="7"/>
      <c r="W35" s="7"/>
      <c r="X35" s="7"/>
      <c r="Y35" s="7"/>
      <c r="Z35" s="7"/>
      <c r="AA35" s="25"/>
      <c r="AB35" s="25"/>
      <c r="AC35" s="7"/>
      <c r="AD35" s="7"/>
      <c r="AE35" s="7"/>
      <c r="AF35" s="7"/>
      <c r="AG35" s="5">
        <f>SUM(B35:AF35)</f>
        <v>0</v>
      </c>
    </row>
    <row r="36" spans="1:33" ht="12.95" customHeight="1" x14ac:dyDescent="0.25">
      <c r="A36" s="6" t="s">
        <v>41</v>
      </c>
      <c r="B36" s="15">
        <f>IF(AND(B41&gt;0,SUM(B33:B35)&gt;0),"Fehler",SUM(B33:B35))</f>
        <v>0</v>
      </c>
      <c r="C36" s="15">
        <f t="shared" ref="C36:AF36" si="3">IF(AND(C41&gt;0,SUM(C33:C35)&gt;0),"Fehler",SUM(C33:C35))</f>
        <v>0</v>
      </c>
      <c r="D36" s="15">
        <f t="shared" si="3"/>
        <v>0</v>
      </c>
      <c r="E36" s="15">
        <f t="shared" si="3"/>
        <v>0</v>
      </c>
      <c r="F36" s="154">
        <f t="shared" si="3"/>
        <v>0</v>
      </c>
      <c r="G36" s="154">
        <f t="shared" si="3"/>
        <v>0</v>
      </c>
      <c r="H36" s="15">
        <f t="shared" si="3"/>
        <v>0</v>
      </c>
      <c r="I36" s="15">
        <f t="shared" si="3"/>
        <v>0</v>
      </c>
      <c r="J36" s="15">
        <f t="shared" si="3"/>
        <v>0</v>
      </c>
      <c r="K36" s="15">
        <f t="shared" si="3"/>
        <v>0</v>
      </c>
      <c r="L36" s="15">
        <f t="shared" si="3"/>
        <v>0</v>
      </c>
      <c r="M36" s="154">
        <f t="shared" si="3"/>
        <v>0</v>
      </c>
      <c r="N36" s="154">
        <f t="shared" si="3"/>
        <v>0</v>
      </c>
      <c r="O36" s="15">
        <f t="shared" si="3"/>
        <v>0</v>
      </c>
      <c r="P36" s="15">
        <f t="shared" si="3"/>
        <v>0</v>
      </c>
      <c r="Q36" s="15">
        <f t="shared" si="3"/>
        <v>0</v>
      </c>
      <c r="R36" s="15">
        <f t="shared" si="3"/>
        <v>0</v>
      </c>
      <c r="S36" s="15">
        <f t="shared" si="3"/>
        <v>0</v>
      </c>
      <c r="T36" s="154">
        <f t="shared" si="3"/>
        <v>0</v>
      </c>
      <c r="U36" s="154">
        <f t="shared" si="3"/>
        <v>0</v>
      </c>
      <c r="V36" s="15">
        <f t="shared" si="3"/>
        <v>0</v>
      </c>
      <c r="W36" s="15">
        <f t="shared" si="3"/>
        <v>0</v>
      </c>
      <c r="X36" s="15">
        <f t="shared" si="3"/>
        <v>0</v>
      </c>
      <c r="Y36" s="15">
        <f t="shared" si="3"/>
        <v>0</v>
      </c>
      <c r="Z36" s="15">
        <f t="shared" si="3"/>
        <v>0</v>
      </c>
      <c r="AA36" s="154">
        <f t="shared" si="3"/>
        <v>0</v>
      </c>
      <c r="AB36" s="154">
        <f t="shared" si="3"/>
        <v>0</v>
      </c>
      <c r="AC36" s="15">
        <f t="shared" si="3"/>
        <v>0</v>
      </c>
      <c r="AD36" s="15">
        <f t="shared" si="3"/>
        <v>0</v>
      </c>
      <c r="AE36" s="15">
        <f t="shared" si="3"/>
        <v>0</v>
      </c>
      <c r="AF36" s="15">
        <f t="shared" si="3"/>
        <v>0</v>
      </c>
      <c r="AG36" s="152">
        <f>C36+D36+E36+F36+G36+H36+I36+J36+K36+L36+M36+N36+O36+P36+Q36+R36+S36+T36+U36+V36+W36+X36+Y36+Z36+AA36+AB36+AC36+AD36+AE36+AF36</f>
        <v>0</v>
      </c>
    </row>
    <row r="37" spans="1:33" ht="12.95" customHeight="1" x14ac:dyDescent="0.25">
      <c r="A37" s="39" t="s">
        <v>11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row>
    <row r="38" spans="1:33" ht="12.95" customHeight="1" x14ac:dyDescent="0.25">
      <c r="A38" s="17" t="s">
        <v>88</v>
      </c>
      <c r="B38" s="7"/>
      <c r="C38" s="7"/>
      <c r="D38" s="7"/>
      <c r="E38" s="7"/>
      <c r="F38" s="25"/>
      <c r="G38" s="25"/>
      <c r="H38" s="7"/>
      <c r="I38" s="7"/>
      <c r="J38" s="7"/>
      <c r="K38" s="7"/>
      <c r="L38" s="7"/>
      <c r="M38" s="25"/>
      <c r="N38" s="25"/>
      <c r="O38" s="7"/>
      <c r="P38" s="7"/>
      <c r="Q38" s="7"/>
      <c r="R38" s="7"/>
      <c r="S38" s="7"/>
      <c r="T38" s="25"/>
      <c r="U38" s="25"/>
      <c r="V38" s="7"/>
      <c r="W38" s="7"/>
      <c r="X38" s="7"/>
      <c r="Y38" s="7"/>
      <c r="Z38" s="7"/>
      <c r="AA38" s="25"/>
      <c r="AB38" s="25"/>
      <c r="AC38" s="7"/>
      <c r="AD38" s="7"/>
      <c r="AE38" s="7"/>
      <c r="AF38" s="7"/>
      <c r="AG38" s="5">
        <f>SUM(B38:AF38)</f>
        <v>0</v>
      </c>
    </row>
    <row r="39" spans="1:33" ht="12.95" customHeight="1" x14ac:dyDescent="0.25">
      <c r="A39" s="17" t="s">
        <v>89</v>
      </c>
      <c r="B39" s="7"/>
      <c r="C39" s="7"/>
      <c r="D39" s="7"/>
      <c r="E39" s="7"/>
      <c r="F39" s="25"/>
      <c r="G39" s="25"/>
      <c r="H39" s="7"/>
      <c r="I39" s="7"/>
      <c r="J39" s="7"/>
      <c r="K39" s="7"/>
      <c r="L39" s="7"/>
      <c r="M39" s="25"/>
      <c r="N39" s="25"/>
      <c r="O39" s="7"/>
      <c r="P39" s="7"/>
      <c r="Q39" s="7"/>
      <c r="R39" s="7"/>
      <c r="S39" s="7"/>
      <c r="T39" s="25"/>
      <c r="U39" s="25"/>
      <c r="V39" s="7"/>
      <c r="W39" s="7"/>
      <c r="X39" s="7"/>
      <c r="Y39" s="7"/>
      <c r="Z39" s="7"/>
      <c r="AA39" s="25"/>
      <c r="AB39" s="25"/>
      <c r="AC39" s="7"/>
      <c r="AD39" s="7"/>
      <c r="AE39" s="7"/>
      <c r="AF39" s="7"/>
      <c r="AG39" s="5">
        <f>SUM(B39:AF39)</f>
        <v>0</v>
      </c>
    </row>
    <row r="40" spans="1:33" ht="12.95" customHeight="1" x14ac:dyDescent="0.25">
      <c r="A40" s="17" t="s">
        <v>90</v>
      </c>
      <c r="B40" s="7"/>
      <c r="C40" s="7"/>
      <c r="D40" s="7"/>
      <c r="E40" s="7"/>
      <c r="F40" s="25"/>
      <c r="G40" s="25"/>
      <c r="H40" s="7"/>
      <c r="I40" s="7"/>
      <c r="J40" s="7"/>
      <c r="K40" s="7"/>
      <c r="L40" s="7"/>
      <c r="M40" s="25"/>
      <c r="N40" s="25"/>
      <c r="O40" s="7"/>
      <c r="P40" s="7"/>
      <c r="Q40" s="7"/>
      <c r="R40" s="7"/>
      <c r="S40" s="7"/>
      <c r="T40" s="25"/>
      <c r="U40" s="25"/>
      <c r="V40" s="7"/>
      <c r="W40" s="7"/>
      <c r="X40" s="7"/>
      <c r="Y40" s="7"/>
      <c r="Z40" s="7"/>
      <c r="AA40" s="25"/>
      <c r="AB40" s="25"/>
      <c r="AC40" s="7"/>
      <c r="AD40" s="7"/>
      <c r="AE40" s="7"/>
      <c r="AF40" s="7"/>
      <c r="AG40" s="5">
        <f>SUM(B40:AF40)</f>
        <v>0</v>
      </c>
    </row>
    <row r="41" spans="1:33" ht="12.95" customHeight="1" x14ac:dyDescent="0.25">
      <c r="A41" s="6" t="s">
        <v>12</v>
      </c>
      <c r="B41" s="5">
        <f>IF(B38+B39+B40=0, 0, B38+B39+B40 )</f>
        <v>0</v>
      </c>
      <c r="C41" s="5">
        <f t="shared" ref="C41:AF41" si="4">IF(C38+C39+C40=0, 0, C38+C39+C40 )</f>
        <v>0</v>
      </c>
      <c r="D41" s="5">
        <f t="shared" si="4"/>
        <v>0</v>
      </c>
      <c r="E41" s="5">
        <f t="shared" si="4"/>
        <v>0</v>
      </c>
      <c r="F41" s="151">
        <f t="shared" si="4"/>
        <v>0</v>
      </c>
      <c r="G41" s="151">
        <f t="shared" si="4"/>
        <v>0</v>
      </c>
      <c r="H41" s="5">
        <f t="shared" si="4"/>
        <v>0</v>
      </c>
      <c r="I41" s="5">
        <f t="shared" si="4"/>
        <v>0</v>
      </c>
      <c r="J41" s="5">
        <f t="shared" si="4"/>
        <v>0</v>
      </c>
      <c r="K41" s="5">
        <f t="shared" si="4"/>
        <v>0</v>
      </c>
      <c r="L41" s="5">
        <f t="shared" si="4"/>
        <v>0</v>
      </c>
      <c r="M41" s="151">
        <f t="shared" si="4"/>
        <v>0</v>
      </c>
      <c r="N41" s="151">
        <f t="shared" si="4"/>
        <v>0</v>
      </c>
      <c r="O41" s="5">
        <f t="shared" si="4"/>
        <v>0</v>
      </c>
      <c r="P41" s="5">
        <f t="shared" si="4"/>
        <v>0</v>
      </c>
      <c r="Q41" s="5">
        <f t="shared" si="4"/>
        <v>0</v>
      </c>
      <c r="R41" s="5">
        <f t="shared" si="4"/>
        <v>0</v>
      </c>
      <c r="S41" s="5">
        <f t="shared" si="4"/>
        <v>0</v>
      </c>
      <c r="T41" s="151">
        <f t="shared" si="4"/>
        <v>0</v>
      </c>
      <c r="U41" s="151">
        <f t="shared" si="4"/>
        <v>0</v>
      </c>
      <c r="V41" s="5">
        <f t="shared" si="4"/>
        <v>0</v>
      </c>
      <c r="W41" s="5">
        <f t="shared" si="4"/>
        <v>0</v>
      </c>
      <c r="X41" s="5">
        <f t="shared" si="4"/>
        <v>0</v>
      </c>
      <c r="Y41" s="5">
        <f t="shared" si="4"/>
        <v>0</v>
      </c>
      <c r="Z41" s="5">
        <f t="shared" si="4"/>
        <v>0</v>
      </c>
      <c r="AA41" s="151">
        <f t="shared" si="4"/>
        <v>0</v>
      </c>
      <c r="AB41" s="151">
        <f t="shared" si="4"/>
        <v>0</v>
      </c>
      <c r="AC41" s="5">
        <f t="shared" si="4"/>
        <v>0</v>
      </c>
      <c r="AD41" s="5">
        <f t="shared" si="4"/>
        <v>0</v>
      </c>
      <c r="AE41" s="5">
        <f t="shared" si="4"/>
        <v>0</v>
      </c>
      <c r="AF41" s="5">
        <f t="shared" si="4"/>
        <v>0</v>
      </c>
      <c r="AG41" s="152">
        <f>SUM(B41:AF41)</f>
        <v>0</v>
      </c>
    </row>
    <row r="42" spans="1:33" x14ac:dyDescent="0.25">
      <c r="A42" s="91"/>
      <c r="AG42" s="40"/>
    </row>
    <row r="43" spans="1:33" x14ac:dyDescent="0.25">
      <c r="A43" s="156" t="s">
        <v>13</v>
      </c>
      <c r="B43" s="5">
        <f>IF(B41&gt;0,"Absence",B24+B30+B36)</f>
        <v>0</v>
      </c>
      <c r="C43" s="5">
        <f t="shared" ref="C43:AF43" si="5">IF(C41&gt;0,"Absence",C24+C30+C36)</f>
        <v>0</v>
      </c>
      <c r="D43" s="5">
        <f t="shared" si="5"/>
        <v>0</v>
      </c>
      <c r="E43" s="5">
        <f t="shared" si="5"/>
        <v>0</v>
      </c>
      <c r="F43" s="151">
        <f t="shared" si="5"/>
        <v>0</v>
      </c>
      <c r="G43" s="151">
        <f t="shared" si="5"/>
        <v>0</v>
      </c>
      <c r="H43" s="5">
        <f t="shared" si="5"/>
        <v>0</v>
      </c>
      <c r="I43" s="5">
        <f t="shared" si="5"/>
        <v>0</v>
      </c>
      <c r="J43" s="5">
        <f t="shared" si="5"/>
        <v>0</v>
      </c>
      <c r="K43" s="5">
        <f t="shared" si="5"/>
        <v>0</v>
      </c>
      <c r="L43" s="5">
        <f t="shared" si="5"/>
        <v>0</v>
      </c>
      <c r="M43" s="151">
        <f t="shared" si="5"/>
        <v>0</v>
      </c>
      <c r="N43" s="151">
        <f t="shared" si="5"/>
        <v>0</v>
      </c>
      <c r="O43" s="5">
        <f t="shared" si="5"/>
        <v>0</v>
      </c>
      <c r="P43" s="5">
        <f t="shared" si="5"/>
        <v>0</v>
      </c>
      <c r="Q43" s="5">
        <f t="shared" si="5"/>
        <v>0</v>
      </c>
      <c r="R43" s="5">
        <f t="shared" si="5"/>
        <v>0</v>
      </c>
      <c r="S43" s="5">
        <f t="shared" si="5"/>
        <v>0</v>
      </c>
      <c r="T43" s="151">
        <f t="shared" si="5"/>
        <v>0</v>
      </c>
      <c r="U43" s="151">
        <f t="shared" si="5"/>
        <v>0</v>
      </c>
      <c r="V43" s="5">
        <f t="shared" si="5"/>
        <v>0</v>
      </c>
      <c r="W43" s="5">
        <f t="shared" si="5"/>
        <v>0</v>
      </c>
      <c r="X43" s="5">
        <f t="shared" si="5"/>
        <v>0</v>
      </c>
      <c r="Y43" s="5">
        <f t="shared" si="5"/>
        <v>0</v>
      </c>
      <c r="Z43" s="5">
        <f t="shared" si="5"/>
        <v>0</v>
      </c>
      <c r="AA43" s="151">
        <f t="shared" si="5"/>
        <v>0</v>
      </c>
      <c r="AB43" s="151">
        <f t="shared" si="5"/>
        <v>0</v>
      </c>
      <c r="AC43" s="5">
        <f t="shared" si="5"/>
        <v>0</v>
      </c>
      <c r="AD43" s="5">
        <f t="shared" si="5"/>
        <v>0</v>
      </c>
      <c r="AE43" s="5">
        <f t="shared" si="5"/>
        <v>0</v>
      </c>
      <c r="AF43" s="5">
        <f t="shared" si="5"/>
        <v>0</v>
      </c>
      <c r="AG43" s="152">
        <f>SUM(B43:AF43)</f>
        <v>0</v>
      </c>
    </row>
    <row r="44" spans="1:33" x14ac:dyDescent="0.25">
      <c r="A44" s="92"/>
      <c r="AG44" s="4"/>
    </row>
    <row r="45" spans="1:33" x14ac:dyDescent="0.25">
      <c r="A45" s="6" t="s">
        <v>14</v>
      </c>
      <c r="B45" s="5">
        <f>IF(B41=0, B43,B41)</f>
        <v>0</v>
      </c>
      <c r="C45" s="5">
        <f t="shared" ref="C45:AF45" si="6">IF(C41=0, C43,C41)</f>
        <v>0</v>
      </c>
      <c r="D45" s="5">
        <f>IF(D41=0, D43,D41)</f>
        <v>0</v>
      </c>
      <c r="E45" s="5">
        <f t="shared" si="6"/>
        <v>0</v>
      </c>
      <c r="F45" s="151">
        <f t="shared" si="6"/>
        <v>0</v>
      </c>
      <c r="G45" s="151">
        <f t="shared" si="6"/>
        <v>0</v>
      </c>
      <c r="H45" s="5">
        <f t="shared" si="6"/>
        <v>0</v>
      </c>
      <c r="I45" s="5">
        <f t="shared" si="6"/>
        <v>0</v>
      </c>
      <c r="J45" s="5">
        <f t="shared" si="6"/>
        <v>0</v>
      </c>
      <c r="K45" s="5">
        <f t="shared" si="6"/>
        <v>0</v>
      </c>
      <c r="L45" s="5">
        <f t="shared" si="6"/>
        <v>0</v>
      </c>
      <c r="M45" s="151">
        <f t="shared" si="6"/>
        <v>0</v>
      </c>
      <c r="N45" s="151">
        <f t="shared" si="6"/>
        <v>0</v>
      </c>
      <c r="O45" s="5">
        <f t="shared" si="6"/>
        <v>0</v>
      </c>
      <c r="P45" s="5">
        <f t="shared" si="6"/>
        <v>0</v>
      </c>
      <c r="Q45" s="5">
        <f t="shared" si="6"/>
        <v>0</v>
      </c>
      <c r="R45" s="5">
        <f t="shared" si="6"/>
        <v>0</v>
      </c>
      <c r="S45" s="5">
        <f t="shared" si="6"/>
        <v>0</v>
      </c>
      <c r="T45" s="151">
        <f t="shared" si="6"/>
        <v>0</v>
      </c>
      <c r="U45" s="151">
        <f t="shared" si="6"/>
        <v>0</v>
      </c>
      <c r="V45" s="5">
        <f t="shared" si="6"/>
        <v>0</v>
      </c>
      <c r="W45" s="5">
        <f t="shared" si="6"/>
        <v>0</v>
      </c>
      <c r="X45" s="5">
        <f t="shared" si="6"/>
        <v>0</v>
      </c>
      <c r="Y45" s="5">
        <f t="shared" si="6"/>
        <v>0</v>
      </c>
      <c r="Z45" s="5">
        <f t="shared" si="6"/>
        <v>0</v>
      </c>
      <c r="AA45" s="151">
        <f t="shared" si="6"/>
        <v>0</v>
      </c>
      <c r="AB45" s="151">
        <f t="shared" si="6"/>
        <v>0</v>
      </c>
      <c r="AC45" s="5">
        <f t="shared" si="6"/>
        <v>0</v>
      </c>
      <c r="AD45" s="5">
        <f t="shared" si="6"/>
        <v>0</v>
      </c>
      <c r="AE45" s="5">
        <f t="shared" si="6"/>
        <v>0</v>
      </c>
      <c r="AF45" s="5">
        <f t="shared" si="6"/>
        <v>0</v>
      </c>
      <c r="AG45" s="152">
        <f>SUM(B45:AF45)</f>
        <v>0</v>
      </c>
    </row>
    <row r="46" spans="1:33" x14ac:dyDescent="0.25">
      <c r="A46" s="3"/>
    </row>
    <row r="48" spans="1:33" x14ac:dyDescent="0.25">
      <c r="A48" s="215" t="s">
        <v>111</v>
      </c>
      <c r="B48" s="216"/>
      <c r="C48" s="216"/>
      <c r="D48" s="216"/>
      <c r="E48" s="216"/>
      <c r="F48" s="216"/>
      <c r="G48" s="216"/>
      <c r="H48" s="216"/>
      <c r="I48" s="216"/>
      <c r="J48" s="216"/>
      <c r="K48" s="216"/>
      <c r="L48" s="216"/>
      <c r="M48" s="216"/>
      <c r="N48" s="216"/>
      <c r="O48" s="217"/>
      <c r="AE48" s="3"/>
    </row>
    <row r="49" spans="1:30" x14ac:dyDescent="0.25">
      <c r="A49" s="207"/>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x14ac:dyDescent="0.25">
      <c r="A50" s="208"/>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3"/>
    </row>
    <row r="51" spans="1:30" x14ac:dyDescent="0.25">
      <c r="A51" s="208"/>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3"/>
    </row>
    <row r="52" spans="1:30" x14ac:dyDescent="0.25">
      <c r="A52" s="208"/>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x14ac:dyDescent="0.25">
      <c r="A53" s="20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5"/>
    </row>
    <row r="54" spans="1:30" x14ac:dyDescent="0.25">
      <c r="A54" s="174" t="s">
        <v>44</v>
      </c>
      <c r="B54" s="196" t="str">
        <f>Kerndaten!D16</f>
        <v>Max Mustermann</v>
      </c>
      <c r="C54" s="196"/>
      <c r="D54" s="196"/>
      <c r="E54" s="196"/>
      <c r="F54" s="196"/>
      <c r="G54" s="196"/>
      <c r="H54" s="196"/>
      <c r="I54" s="197"/>
      <c r="P54" s="174" t="s">
        <v>46</v>
      </c>
      <c r="Q54" s="175"/>
      <c r="R54" s="175"/>
      <c r="S54" s="175"/>
      <c r="T54" s="175"/>
      <c r="U54" s="175"/>
      <c r="V54" s="175"/>
      <c r="W54" s="196" t="str">
        <f>Kerndaten!D29</f>
        <v>Prof. Dr. Musterfrau</v>
      </c>
      <c r="X54" s="196"/>
      <c r="Y54" s="196"/>
      <c r="Z54" s="196"/>
      <c r="AA54" s="196"/>
      <c r="AB54" s="196"/>
      <c r="AC54" s="196"/>
      <c r="AD54" s="197"/>
    </row>
    <row r="55" spans="1:30" x14ac:dyDescent="0.25">
      <c r="A55" s="180"/>
      <c r="B55" s="192"/>
      <c r="C55" s="192"/>
      <c r="D55" s="192"/>
      <c r="E55" s="192"/>
      <c r="F55" s="192"/>
      <c r="G55" s="192"/>
      <c r="H55" s="192"/>
      <c r="I55" s="193"/>
      <c r="P55" s="180"/>
      <c r="Q55" s="181"/>
      <c r="R55" s="181"/>
      <c r="S55" s="181"/>
      <c r="T55" s="181"/>
      <c r="U55" s="181"/>
      <c r="V55" s="181"/>
      <c r="W55" s="192"/>
      <c r="X55" s="192"/>
      <c r="Y55" s="192"/>
      <c r="Z55" s="192"/>
      <c r="AA55" s="192"/>
      <c r="AB55" s="192"/>
      <c r="AC55" s="192"/>
      <c r="AD55" s="193"/>
    </row>
    <row r="56" spans="1:30" x14ac:dyDescent="0.25">
      <c r="A56" s="180"/>
      <c r="B56" s="192"/>
      <c r="C56" s="192"/>
      <c r="D56" s="192"/>
      <c r="E56" s="192"/>
      <c r="F56" s="192"/>
      <c r="G56" s="192"/>
      <c r="H56" s="192"/>
      <c r="I56" s="193"/>
      <c r="P56" s="180"/>
      <c r="Q56" s="181"/>
      <c r="R56" s="181"/>
      <c r="S56" s="181"/>
      <c r="T56" s="181"/>
      <c r="U56" s="181"/>
      <c r="V56" s="181"/>
      <c r="W56" s="192"/>
      <c r="X56" s="192"/>
      <c r="Y56" s="192"/>
      <c r="Z56" s="192"/>
      <c r="AA56" s="192"/>
      <c r="AB56" s="192"/>
      <c r="AC56" s="192"/>
      <c r="AD56" s="193"/>
    </row>
    <row r="57" spans="1:30" x14ac:dyDescent="0.25">
      <c r="A57" s="180"/>
      <c r="B57" s="192"/>
      <c r="C57" s="192"/>
      <c r="D57" s="192"/>
      <c r="E57" s="192"/>
      <c r="F57" s="192"/>
      <c r="G57" s="192"/>
      <c r="H57" s="192"/>
      <c r="I57" s="193"/>
      <c r="P57" s="180"/>
      <c r="Q57" s="181"/>
      <c r="R57" s="181"/>
      <c r="S57" s="181"/>
      <c r="T57" s="181"/>
      <c r="U57" s="181"/>
      <c r="V57" s="181"/>
      <c r="W57" s="192"/>
      <c r="X57" s="192"/>
      <c r="Y57" s="192"/>
      <c r="Z57" s="192"/>
      <c r="AA57" s="192"/>
      <c r="AB57" s="192"/>
      <c r="AC57" s="192"/>
      <c r="AD57" s="193"/>
    </row>
    <row r="58" spans="1:30" x14ac:dyDescent="0.25">
      <c r="A58" s="198" t="s">
        <v>20</v>
      </c>
      <c r="B58" s="192"/>
      <c r="C58" s="192"/>
      <c r="D58" s="192"/>
      <c r="E58" s="192"/>
      <c r="F58" s="192"/>
      <c r="G58" s="192"/>
      <c r="H58" s="192"/>
      <c r="I58" s="193"/>
      <c r="P58" s="190" t="s">
        <v>21</v>
      </c>
      <c r="Q58" s="179"/>
      <c r="R58" s="179"/>
      <c r="S58" s="179"/>
      <c r="T58" s="179"/>
      <c r="U58" s="179"/>
      <c r="V58" s="179"/>
      <c r="W58" s="192"/>
      <c r="X58" s="192"/>
      <c r="Y58" s="192"/>
      <c r="Z58" s="192"/>
      <c r="AA58" s="192"/>
      <c r="AB58" s="192"/>
      <c r="AC58" s="192"/>
      <c r="AD58" s="193"/>
    </row>
    <row r="59" spans="1:30" x14ac:dyDescent="0.25">
      <c r="A59" s="198"/>
      <c r="B59" s="192"/>
      <c r="C59" s="192"/>
      <c r="D59" s="192"/>
      <c r="E59" s="192"/>
      <c r="F59" s="192"/>
      <c r="G59" s="192"/>
      <c r="H59" s="192"/>
      <c r="I59" s="193"/>
      <c r="P59" s="190"/>
      <c r="Q59" s="179"/>
      <c r="R59" s="179"/>
      <c r="S59" s="179"/>
      <c r="T59" s="179"/>
      <c r="U59" s="179"/>
      <c r="V59" s="179"/>
      <c r="W59" s="192"/>
      <c r="X59" s="192"/>
      <c r="Y59" s="192"/>
      <c r="Z59" s="192"/>
      <c r="AA59" s="192"/>
      <c r="AB59" s="192"/>
      <c r="AC59" s="192"/>
      <c r="AD59" s="193"/>
    </row>
    <row r="60" spans="1:30" x14ac:dyDescent="0.25">
      <c r="A60" s="190" t="s">
        <v>45</v>
      </c>
      <c r="B60" s="192"/>
      <c r="C60" s="192"/>
      <c r="D60" s="192"/>
      <c r="E60" s="192"/>
      <c r="F60" s="192"/>
      <c r="G60" s="192"/>
      <c r="H60" s="192"/>
      <c r="I60" s="193"/>
      <c r="P60" s="190" t="s">
        <v>45</v>
      </c>
      <c r="Q60" s="179"/>
      <c r="R60" s="179"/>
      <c r="S60" s="179"/>
      <c r="T60" s="179"/>
      <c r="U60" s="179"/>
      <c r="V60" s="179"/>
      <c r="W60" s="192"/>
      <c r="X60" s="192"/>
      <c r="Y60" s="192"/>
      <c r="Z60" s="192"/>
      <c r="AA60" s="192"/>
      <c r="AB60" s="192"/>
      <c r="AC60" s="192"/>
      <c r="AD60" s="193"/>
    </row>
    <row r="61" spans="1:30" x14ac:dyDescent="0.25">
      <c r="A61" s="191"/>
      <c r="B61" s="194"/>
      <c r="C61" s="194"/>
      <c r="D61" s="194"/>
      <c r="E61" s="194"/>
      <c r="F61" s="194"/>
      <c r="G61" s="194"/>
      <c r="H61" s="194"/>
      <c r="I61" s="195"/>
      <c r="P61" s="191"/>
      <c r="Q61" s="184"/>
      <c r="R61" s="184"/>
      <c r="S61" s="184"/>
      <c r="T61" s="184"/>
      <c r="U61" s="184"/>
      <c r="V61" s="184"/>
      <c r="W61" s="194"/>
      <c r="X61" s="194"/>
      <c r="Y61" s="194"/>
      <c r="Z61" s="194"/>
      <c r="AA61" s="194"/>
      <c r="AB61" s="194"/>
      <c r="AC61" s="194"/>
      <c r="AD61" s="195"/>
    </row>
  </sheetData>
  <mergeCells count="28">
    <mergeCell ref="X2:Z3"/>
    <mergeCell ref="AC2:AF3"/>
    <mergeCell ref="AA2:AB3"/>
    <mergeCell ref="A49:AD53"/>
    <mergeCell ref="V2:W3"/>
    <mergeCell ref="A6:C7"/>
    <mergeCell ref="D6:I7"/>
    <mergeCell ref="J6:O7"/>
    <mergeCell ref="P6:T7"/>
    <mergeCell ref="U6:Z7"/>
    <mergeCell ref="AA6:AD7"/>
    <mergeCell ref="A9:C10"/>
    <mergeCell ref="D9:O10"/>
    <mergeCell ref="P9:Z10"/>
    <mergeCell ref="AA9:AD10"/>
    <mergeCell ref="A48:O48"/>
    <mergeCell ref="A60:A61"/>
    <mergeCell ref="B60:I61"/>
    <mergeCell ref="P60:V61"/>
    <mergeCell ref="W60:AD61"/>
    <mergeCell ref="A54:A57"/>
    <mergeCell ref="B54:I57"/>
    <mergeCell ref="P54:V57"/>
    <mergeCell ref="W54:AD57"/>
    <mergeCell ref="A58:A59"/>
    <mergeCell ref="B58:I59"/>
    <mergeCell ref="P58:V59"/>
    <mergeCell ref="W58:AD59"/>
  </mergeCells>
  <conditionalFormatting sqref="A24:XFD24 A30:XFD30 A36:XFD36">
    <cfRule type="containsText" dxfId="58" priority="2" operator="containsText" text="Fehler">
      <formula>NOT(ISERROR(SEARCH("Fehler",A24)))</formula>
    </cfRule>
  </conditionalFormatting>
  <conditionalFormatting sqref="A43:XFD43">
    <cfRule type="containsText" dxfId="57" priority="1" operator="containsText" text="Absence">
      <formula>NOT(ISERROR(SEARCH("Absence",A43)))</formula>
    </cfRule>
  </conditionalFormatting>
  <pageMargins left="0.51181102362204722" right="0.51181102362204722" top="0.59055118110236227" bottom="0.59055118110236227"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39</vt:i4>
      </vt:variant>
    </vt:vector>
  </HeadingPairs>
  <TitlesOfParts>
    <vt:vector size="39" baseType="lpstr">
      <vt:lpstr>Kerndaten</vt:lpstr>
      <vt:lpstr>Jan'23</vt:lpstr>
      <vt:lpstr>Feb'23</vt:lpstr>
      <vt:lpstr>Mrz'23</vt:lpstr>
      <vt:lpstr>Apr'23</vt:lpstr>
      <vt:lpstr>Mai'23</vt:lpstr>
      <vt:lpstr>Jun'23</vt:lpstr>
      <vt:lpstr>Jul'23</vt:lpstr>
      <vt:lpstr>Aug'23</vt:lpstr>
      <vt:lpstr>Sept'23</vt:lpstr>
      <vt:lpstr>Okt'23</vt:lpstr>
      <vt:lpstr>Nov'23</vt:lpstr>
      <vt:lpstr>Dez'23</vt:lpstr>
      <vt:lpstr>Jan'24</vt:lpstr>
      <vt:lpstr>Feb'24</vt:lpstr>
      <vt:lpstr>Mrz'24</vt:lpstr>
      <vt:lpstr>Apr'24</vt:lpstr>
      <vt:lpstr>Mai'24</vt:lpstr>
      <vt:lpstr>Jun'24</vt:lpstr>
      <vt:lpstr>Jul'24</vt:lpstr>
      <vt:lpstr>Aug'24</vt:lpstr>
      <vt:lpstr>Sept'24</vt:lpstr>
      <vt:lpstr>Okt'24</vt:lpstr>
      <vt:lpstr>Nov'24</vt:lpstr>
      <vt:lpstr>Dez'24</vt:lpstr>
      <vt:lpstr>Jan'25</vt:lpstr>
      <vt:lpstr>Feb'25</vt:lpstr>
      <vt:lpstr>Mrz'25</vt:lpstr>
      <vt:lpstr>Apr'25</vt:lpstr>
      <vt:lpstr>Mai'25</vt:lpstr>
      <vt:lpstr>Jun'25</vt:lpstr>
      <vt:lpstr>Jul'25</vt:lpstr>
      <vt:lpstr>Aug'25</vt:lpstr>
      <vt:lpstr>Sept'25</vt:lpstr>
      <vt:lpstr>Okt'25</vt:lpstr>
      <vt:lpstr>Nov'25</vt:lpstr>
      <vt:lpstr>Dez'25</vt:lpstr>
      <vt:lpstr>Hinweise</vt:lpstr>
      <vt:lpstr>Zusammenfassung</vt:lpstr>
    </vt:vector>
  </TitlesOfParts>
  <Company>Goethe-Universitaet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Mareike Schmitt;Manthey@pvw.uni-frankfurt.de</dc:creator>
  <cp:lastModifiedBy>Klantke, Kim</cp:lastModifiedBy>
  <cp:lastPrinted>2017-05-11T14:32:11Z</cp:lastPrinted>
  <dcterms:created xsi:type="dcterms:W3CDTF">2010-06-07T16:48:08Z</dcterms:created>
  <dcterms:modified xsi:type="dcterms:W3CDTF">2024-07-16T10:26:22Z</dcterms:modified>
  <cp:contentStatus/>
</cp:coreProperties>
</file>